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johannaortega/Downloads/"/>
    </mc:Choice>
  </mc:AlternateContent>
  <xr:revisionPtr revIDLastSave="0" documentId="13_ncr:1_{C5F8A634-4D9D-6640-AF26-BB80D3DBBF64}" xr6:coauthVersionLast="47" xr6:coauthVersionMax="47" xr10:uidLastSave="{00000000-0000-0000-0000-000000000000}"/>
  <bookViews>
    <workbookView xWindow="0" yWindow="500" windowWidth="23740" windowHeight="12480" tabRatio="500" xr2:uid="{00000000-000D-0000-FFFF-FFFF00000000}"/>
  </bookViews>
  <sheets>
    <sheet name="Mi Presupuesto" sheetId="1" r:id="rId1"/>
    <sheet name="Registro de Gastos" sheetId="2" r:id="rId2"/>
    <sheet name="Resumen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7" i="3" l="1"/>
  <c r="D14" i="3"/>
  <c r="B14" i="3"/>
  <c r="D13" i="3"/>
  <c r="B13" i="3"/>
  <c r="D12" i="3"/>
  <c r="B12" i="3"/>
  <c r="D11" i="3"/>
  <c r="B11" i="3"/>
  <c r="D10" i="3"/>
  <c r="B10" i="3"/>
  <c r="D9" i="3"/>
  <c r="B9" i="3"/>
  <c r="D8" i="3"/>
  <c r="B8" i="3"/>
  <c r="D7" i="3"/>
  <c r="D15" i="3" s="1"/>
  <c r="B7" i="3"/>
  <c r="B15" i="3" s="1"/>
  <c r="B17" i="1"/>
  <c r="C16" i="1"/>
  <c r="C15" i="1"/>
  <c r="C14" i="1"/>
  <c r="C13" i="1"/>
  <c r="C12" i="1"/>
  <c r="C11" i="1"/>
  <c r="C10" i="1"/>
  <c r="C9" i="1"/>
  <c r="B5" i="1"/>
  <c r="B6" i="1" s="1"/>
  <c r="C17" i="1" l="1"/>
  <c r="C12" i="3"/>
  <c r="D15" i="1"/>
  <c r="D13" i="1"/>
  <c r="D11" i="1"/>
  <c r="D9" i="1"/>
  <c r="C7" i="3"/>
  <c r="C11" i="3"/>
  <c r="D16" i="1"/>
  <c r="D14" i="1"/>
  <c r="D12" i="1"/>
  <c r="D10" i="1"/>
  <c r="C8" i="3"/>
  <c r="C10" i="3"/>
  <c r="C14" i="3"/>
  <c r="C9" i="3"/>
  <c r="C13" i="3"/>
  <c r="F9" i="3" l="1"/>
  <c r="E9" i="3"/>
  <c r="F11" i="3"/>
  <c r="E11" i="3"/>
  <c r="C15" i="3"/>
  <c r="F7" i="3"/>
  <c r="E7" i="3"/>
  <c r="E10" i="3"/>
  <c r="F10" i="3"/>
  <c r="F13" i="3"/>
  <c r="E13" i="3"/>
  <c r="F8" i="3"/>
  <c r="E8" i="3"/>
  <c r="E14" i="3"/>
  <c r="F14" i="3"/>
  <c r="D17" i="1"/>
  <c r="F12" i="3"/>
  <c r="E1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4" authorId="0" shapeId="0" xr:uid="{00000000-0006-0000-0000-000001000000}">
      <text>
        <r>
          <rPr>
            <sz val="10"/>
            <rFont val="Arial"/>
            <family val="2"/>
          </rPr>
          <t>Ingrese aquí su ingreso mensual neto. Ejemplo: 1200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5" authorId="0" shapeId="0" xr:uid="{00000000-0006-0000-0100-000001000000}">
      <text>
        <r>
          <rPr>
            <sz val="10"/>
            <color rgb="FF000000"/>
            <rFont val="Arial"/>
            <family val="2"/>
          </rPr>
          <t>Fila de ejemplo — puede borrarla y comenzar a registrar sus propios gastos.</t>
        </r>
      </text>
    </comment>
  </commentList>
</comments>
</file>

<file path=xl/sharedStrings.xml><?xml version="1.0" encoding="utf-8"?>
<sst xmlns="http://schemas.openxmlformats.org/spreadsheetml/2006/main" count="58" uniqueCount="44">
  <si>
    <t>MI PRESUPUESTO MENSUAL Y ANUAL</t>
  </si>
  <si>
    <t>Complete las celdas amarillas (ingreso y % objetivo). El resto se calcula automáticamente.</t>
  </si>
  <si>
    <t>Ingreso mensual</t>
  </si>
  <si>
    <t>Ingreso anual (calculado)</t>
  </si>
  <si>
    <t>Presupuesto anual objetivo</t>
  </si>
  <si>
    <t>(= Ingreso anual; edite si su presupuesto anual difiere del ingreso)</t>
  </si>
  <si>
    <t>Categoría</t>
  </si>
  <si>
    <t>% Objetivo</t>
  </si>
  <si>
    <t>Monto mensual objetivo</t>
  </si>
  <si>
    <t>Monto anual objetivo</t>
  </si>
  <si>
    <t>Notas</t>
  </si>
  <si>
    <t>Vivienda</t>
  </si>
  <si>
    <t>Alimentación</t>
  </si>
  <si>
    <t>Transporte</t>
  </si>
  <si>
    <t>Educación</t>
  </si>
  <si>
    <t>Salud</t>
  </si>
  <si>
    <t>Entretenimiento</t>
  </si>
  <si>
    <t>Ahorro/Inversión</t>
  </si>
  <si>
    <t>Otros</t>
  </si>
  <si>
    <t>TOTAL</t>
  </si>
  <si>
    <t>Verifique que el TOTAL de % Objetivo sea 100%. Si es distinto, ajuste los porcentajes por categoría.</t>
  </si>
  <si>
    <t>Leyenda:</t>
  </si>
  <si>
    <t xml:space="preserve">  Celda amarilla / texto azul = dato a ingresar</t>
  </si>
  <si>
    <t xml:space="preserve">  Texto negro = cálculo automático (fórmula)</t>
  </si>
  <si>
    <t xml:space="preserve">  Para agregar/quitar categorías: edite también la lista en Registro de Gastos (validación) y Resumen.</t>
  </si>
  <si>
    <t>REGISTRO DE GASTOS</t>
  </si>
  <si>
    <t>Registre cada gasto diario. La categoría se elige de una lista desplegable.</t>
  </si>
  <si>
    <t>Fecha</t>
  </si>
  <si>
    <t>Descripción</t>
  </si>
  <si>
    <t>Monto</t>
  </si>
  <si>
    <t>2026-08-05</t>
  </si>
  <si>
    <t>Compras en supermercado</t>
  </si>
  <si>
    <t>RESUMEN DE GASTOS POR CATEGORÍA</t>
  </si>
  <si>
    <t>Se actualiza automáticamente según lo registrado en 'Registro de Gastos' y los objetivos de 'Mi Presupuesto'.</t>
  </si>
  <si>
    <t>Periodo del presupuesto:</t>
  </si>
  <si>
    <t>(escriba "Anual" o "Mensual" para comparar el gasto contra el presupuesto anual o mensual)</t>
  </si>
  <si>
    <t>Gasto Total</t>
  </si>
  <si>
    <t>% del Presupuesto</t>
  </si>
  <si>
    <t>Diferencia (pts %)</t>
  </si>
  <si>
    <t>Estado</t>
  </si>
  <si>
    <t>Gastos sin categoría válida:</t>
  </si>
  <si>
    <t>(monto de filas cuya categoría no coincide con la lista de 'Mi Presupuesto')</t>
  </si>
  <si>
    <t>Mensual</t>
  </si>
  <si>
    <t>Pago de colegiatura hijos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</si>
</sst>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.00"/>
    <numFmt numFmtId="165" formatCode="0.0%"/>
    <numFmt numFmtId="166" formatCode="yyyy\-mm\-dd"/>
  </numFmts>
  <fonts count="13" x14ac:knownFonts="1">
    <font>
      <sz val="11"/>
      <color theme="1"/>
      <name val="Calibri"/>
      <family val="2"/>
      <charset val="1"/>
    </font>
    <font>
      <b/>
      <sz val="16"/>
      <color rgb="FFFFFFFF"/>
      <name val="Arial"/>
      <charset val="1"/>
    </font>
    <font>
      <i/>
      <sz val="11"/>
      <color rgb="FF595959"/>
      <name val="Arial"/>
      <charset val="1"/>
    </font>
    <font>
      <b/>
      <sz val="11"/>
      <color rgb="FF1F1F1F"/>
      <name val="Arial"/>
      <charset val="1"/>
    </font>
    <font>
      <b/>
      <sz val="11"/>
      <color rgb="FF0000FF"/>
      <name val="Arial"/>
      <charset val="1"/>
    </font>
    <font>
      <sz val="11"/>
      <color rgb="FF000000"/>
      <name val="Arial"/>
      <charset val="1"/>
    </font>
    <font>
      <i/>
      <sz val="9"/>
      <color rgb="FF808080"/>
      <name val="Arial"/>
      <charset val="1"/>
    </font>
    <font>
      <b/>
      <sz val="11"/>
      <color rgb="FFFFFFFF"/>
      <name val="Arial"/>
      <charset val="1"/>
    </font>
    <font>
      <sz val="10"/>
      <name val="Arial"/>
      <family val="2"/>
    </font>
    <font>
      <i/>
      <sz val="11"/>
      <color rgb="FF808080"/>
      <name val="Arial"/>
      <charset val="1"/>
    </font>
    <font>
      <b/>
      <sz val="11"/>
      <color rgb="FF0000FF"/>
      <name val="Arial"/>
      <family val="2"/>
    </font>
    <font>
      <sz val="10"/>
      <color rgb="FF000000"/>
      <name val="Arial"/>
      <family val="2"/>
    </font>
    <font>
      <i/>
      <sz val="11"/>
      <color rgb="FF80808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2E5395"/>
      </patternFill>
    </fill>
    <fill>
      <patternFill patternType="solid">
        <fgColor rgb="FFFFFFCC"/>
        <bgColor rgb="FFFFFFFF"/>
      </patternFill>
    </fill>
    <fill>
      <patternFill patternType="solid">
        <fgColor rgb="FFD9E1F2"/>
        <bgColor rgb="FFF2F2F2"/>
      </patternFill>
    </fill>
    <fill>
      <patternFill patternType="solid">
        <fgColor rgb="FF2E5395"/>
        <bgColor rgb="FF1F3864"/>
      </patternFill>
    </fill>
    <fill>
      <patternFill patternType="solid">
        <fgColor rgb="FFF2F2F2"/>
        <bgColor rgb="FFFFF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6" fillId="0" borderId="0" xfId="0" applyFont="1"/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3" fillId="0" borderId="0" xfId="0" applyFont="1"/>
    <xf numFmtId="164" fontId="4" fillId="3" borderId="1" xfId="0" applyNumberFormat="1" applyFont="1" applyFill="1" applyBorder="1"/>
    <xf numFmtId="164" fontId="5" fillId="4" borderId="1" xfId="0" applyNumberFormat="1" applyFont="1" applyFill="1" applyBorder="1"/>
    <xf numFmtId="0" fontId="6" fillId="0" borderId="0" xfId="0" applyFont="1"/>
    <xf numFmtId="0" fontId="7" fillId="5" borderId="1" xfId="0" applyFont="1" applyFill="1" applyBorder="1" applyAlignment="1">
      <alignment horizontal="center" vertical="center"/>
    </xf>
    <xf numFmtId="0" fontId="5" fillId="0" borderId="1" xfId="0" applyFont="1" applyBorder="1"/>
    <xf numFmtId="165" fontId="4" fillId="3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/>
    <xf numFmtId="0" fontId="0" fillId="0" borderId="1" xfId="0" applyBorder="1"/>
    <xf numFmtId="0" fontId="5" fillId="6" borderId="1" xfId="0" applyFont="1" applyFill="1" applyBorder="1"/>
    <xf numFmtId="165" fontId="4" fillId="6" borderId="1" xfId="0" applyNumberFormat="1" applyFont="1" applyFill="1" applyBorder="1" applyAlignment="1">
      <alignment horizontal="center" vertical="center"/>
    </xf>
    <xf numFmtId="164" fontId="5" fillId="6" borderId="1" xfId="0" applyNumberFormat="1" applyFont="1" applyFill="1" applyBorder="1"/>
    <xf numFmtId="0" fontId="0" fillId="6" borderId="1" xfId="0" applyFill="1" applyBorder="1"/>
    <xf numFmtId="0" fontId="3" fillId="4" borderId="0" xfId="0" applyFont="1" applyFill="1"/>
    <xf numFmtId="165" fontId="3" fillId="4" borderId="1" xfId="0" applyNumberFormat="1" applyFont="1" applyFill="1" applyBorder="1"/>
    <xf numFmtId="164" fontId="3" fillId="4" borderId="1" xfId="0" applyNumberFormat="1" applyFont="1" applyFill="1" applyBorder="1"/>
    <xf numFmtId="0" fontId="0" fillId="4" borderId="1" xfId="0" applyFill="1" applyBorder="1"/>
    <xf numFmtId="166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right" vertical="center"/>
    </xf>
    <xf numFmtId="165" fontId="5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165" fontId="5" fillId="6" borderId="1" xfId="0" applyNumberFormat="1" applyFont="1" applyFill="1" applyBorder="1"/>
    <xf numFmtId="0" fontId="5" fillId="6" borderId="1" xfId="0" applyFont="1" applyFill="1" applyBorder="1" applyAlignment="1">
      <alignment horizontal="center" vertical="center"/>
    </xf>
    <xf numFmtId="0" fontId="10" fillId="3" borderId="1" xfId="0" applyFont="1" applyFill="1" applyBorder="1"/>
    <xf numFmtId="0" fontId="1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2E5395"/>
      <rgbColor rgb="FF1F1F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showGridLines="0" tabSelected="1" zoomScaleNormal="100" workbookViewId="0">
      <selection activeCell="A9" sqref="A9:A16"/>
    </sheetView>
  </sheetViews>
  <sheetFormatPr baseColWidth="10" defaultColWidth="8.6640625" defaultRowHeight="15" x14ac:dyDescent="0.2"/>
  <cols>
    <col min="1" max="1" width="22" customWidth="1"/>
    <col min="2" max="2" width="14" customWidth="1"/>
    <col min="3" max="4" width="20" customWidth="1"/>
    <col min="5" max="5" width="30" customWidth="1"/>
  </cols>
  <sheetData>
    <row r="1" spans="1:5" ht="27.75" customHeight="1" x14ac:dyDescent="0.2">
      <c r="A1" s="3" t="s">
        <v>0</v>
      </c>
      <c r="B1" s="3"/>
      <c r="C1" s="3"/>
      <c r="D1" s="3"/>
      <c r="E1" s="3"/>
    </row>
    <row r="2" spans="1:5" x14ac:dyDescent="0.2">
      <c r="A2" s="2" t="s">
        <v>1</v>
      </c>
      <c r="B2" s="2"/>
      <c r="C2" s="2"/>
      <c r="D2" s="2"/>
      <c r="E2" s="2"/>
    </row>
    <row r="4" spans="1:5" x14ac:dyDescent="0.2">
      <c r="A4" s="4" t="s">
        <v>2</v>
      </c>
      <c r="B4" s="5">
        <v>850</v>
      </c>
    </row>
    <row r="5" spans="1:5" x14ac:dyDescent="0.2">
      <c r="A5" s="4" t="s">
        <v>3</v>
      </c>
      <c r="B5" s="6">
        <f>B4*12</f>
        <v>10200</v>
      </c>
    </row>
    <row r="6" spans="1:5" x14ac:dyDescent="0.2">
      <c r="A6" s="4" t="s">
        <v>4</v>
      </c>
      <c r="B6" s="6">
        <f>B5</f>
        <v>10200</v>
      </c>
      <c r="C6" s="7" t="s">
        <v>5</v>
      </c>
    </row>
    <row r="8" spans="1:5" ht="19.5" customHeight="1" x14ac:dyDescent="0.2">
      <c r="A8" s="8" t="s">
        <v>6</v>
      </c>
      <c r="B8" s="8" t="s">
        <v>7</v>
      </c>
      <c r="C8" s="8" t="s">
        <v>8</v>
      </c>
      <c r="D8" s="8" t="s">
        <v>9</v>
      </c>
      <c r="E8" s="8" t="s">
        <v>10</v>
      </c>
    </row>
    <row r="9" spans="1:5" x14ac:dyDescent="0.2">
      <c r="A9" s="9" t="s">
        <v>11</v>
      </c>
      <c r="B9" s="10">
        <v>0.3</v>
      </c>
      <c r="C9" s="11">
        <f t="shared" ref="C9:C16" si="0">$B$4*B9</f>
        <v>255</v>
      </c>
      <c r="D9" s="11">
        <f t="shared" ref="D9:D16" si="1">$B$6*B9</f>
        <v>3060</v>
      </c>
      <c r="E9" s="12"/>
    </row>
    <row r="10" spans="1:5" x14ac:dyDescent="0.2">
      <c r="A10" s="13" t="s">
        <v>12</v>
      </c>
      <c r="B10" s="14">
        <v>0.2</v>
      </c>
      <c r="C10" s="15">
        <f t="shared" si="0"/>
        <v>170</v>
      </c>
      <c r="D10" s="15">
        <f t="shared" si="1"/>
        <v>2040</v>
      </c>
      <c r="E10" s="16"/>
    </row>
    <row r="11" spans="1:5" x14ac:dyDescent="0.2">
      <c r="A11" s="9" t="s">
        <v>13</v>
      </c>
      <c r="B11" s="10">
        <v>0.1</v>
      </c>
      <c r="C11" s="11">
        <f t="shared" si="0"/>
        <v>85</v>
      </c>
      <c r="D11" s="11">
        <f t="shared" si="1"/>
        <v>1020</v>
      </c>
      <c r="E11" s="12"/>
    </row>
    <row r="12" spans="1:5" x14ac:dyDescent="0.2">
      <c r="A12" s="13" t="s">
        <v>14</v>
      </c>
      <c r="B12" s="14">
        <v>0.1</v>
      </c>
      <c r="C12" s="15">
        <f t="shared" si="0"/>
        <v>85</v>
      </c>
      <c r="D12" s="15">
        <f t="shared" si="1"/>
        <v>1020</v>
      </c>
      <c r="E12" s="16"/>
    </row>
    <row r="13" spans="1:5" x14ac:dyDescent="0.2">
      <c r="A13" s="9" t="s">
        <v>15</v>
      </c>
      <c r="B13" s="10">
        <v>0.08</v>
      </c>
      <c r="C13" s="11">
        <f t="shared" si="0"/>
        <v>68</v>
      </c>
      <c r="D13" s="11">
        <f t="shared" si="1"/>
        <v>816</v>
      </c>
      <c r="E13" s="12"/>
    </row>
    <row r="14" spans="1:5" x14ac:dyDescent="0.2">
      <c r="A14" s="13" t="s">
        <v>16</v>
      </c>
      <c r="B14" s="14">
        <v>7.0000000000000007E-2</v>
      </c>
      <c r="C14" s="15">
        <f t="shared" si="0"/>
        <v>59.500000000000007</v>
      </c>
      <c r="D14" s="15">
        <f t="shared" si="1"/>
        <v>714.00000000000011</v>
      </c>
      <c r="E14" s="16"/>
    </row>
    <row r="15" spans="1:5" x14ac:dyDescent="0.2">
      <c r="A15" s="9" t="s">
        <v>17</v>
      </c>
      <c r="B15" s="10">
        <v>0.1</v>
      </c>
      <c r="C15" s="11">
        <f t="shared" si="0"/>
        <v>85</v>
      </c>
      <c r="D15" s="11">
        <f t="shared" si="1"/>
        <v>1020</v>
      </c>
      <c r="E15" s="12"/>
    </row>
    <row r="16" spans="1:5" x14ac:dyDescent="0.2">
      <c r="A16" s="13" t="s">
        <v>18</v>
      </c>
      <c r="B16" s="14">
        <v>0.05</v>
      </c>
      <c r="C16" s="15">
        <f t="shared" si="0"/>
        <v>42.5</v>
      </c>
      <c r="D16" s="15">
        <f t="shared" si="1"/>
        <v>510</v>
      </c>
      <c r="E16" s="16"/>
    </row>
    <row r="17" spans="1:5" x14ac:dyDescent="0.2">
      <c r="A17" s="17" t="s">
        <v>19</v>
      </c>
      <c r="B17" s="18">
        <f>SUM(B9:B16)</f>
        <v>0.99999999999999989</v>
      </c>
      <c r="C17" s="19">
        <f>SUM(C9:C16)</f>
        <v>850</v>
      </c>
      <c r="D17" s="19">
        <f>SUM(D9:D16)</f>
        <v>10200</v>
      </c>
      <c r="E17" s="20"/>
    </row>
    <row r="19" spans="1:5" x14ac:dyDescent="0.2">
      <c r="A19" s="1" t="s">
        <v>20</v>
      </c>
      <c r="B19" s="1"/>
      <c r="C19" s="1"/>
      <c r="D19" s="1"/>
      <c r="E19" s="1"/>
    </row>
    <row r="21" spans="1:5" x14ac:dyDescent="0.2">
      <c r="A21" s="4" t="s">
        <v>21</v>
      </c>
    </row>
    <row r="22" spans="1:5" x14ac:dyDescent="0.2">
      <c r="A22" s="7" t="s">
        <v>22</v>
      </c>
    </row>
    <row r="23" spans="1:5" x14ac:dyDescent="0.2">
      <c r="A23" s="7" t="s">
        <v>23</v>
      </c>
    </row>
    <row r="24" spans="1:5" x14ac:dyDescent="0.2">
      <c r="A24" s="1" t="s">
        <v>24</v>
      </c>
      <c r="B24" s="1"/>
      <c r="C24" s="1"/>
      <c r="D24" s="1"/>
      <c r="E24" s="1"/>
    </row>
  </sheetData>
  <mergeCells count="4">
    <mergeCell ref="A1:E1"/>
    <mergeCell ref="A2:E2"/>
    <mergeCell ref="A19:E19"/>
    <mergeCell ref="A24:E24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4"/>
  <sheetViews>
    <sheetView showGridLines="0" zoomScaleNormal="100" workbookViewId="0">
      <pane ySplit="4" topLeftCell="A5" activePane="bottomLeft" state="frozen"/>
      <selection pane="bottomLeft" activeCell="D7" sqref="D7"/>
    </sheetView>
  </sheetViews>
  <sheetFormatPr baseColWidth="10" defaultColWidth="8.6640625" defaultRowHeight="15" x14ac:dyDescent="0.2"/>
  <cols>
    <col min="1" max="1" width="14" customWidth="1"/>
    <col min="2" max="2" width="38" customWidth="1"/>
    <col min="3" max="3" width="20" customWidth="1"/>
    <col min="4" max="4" width="14" customWidth="1"/>
  </cols>
  <sheetData>
    <row r="1" spans="1:4" ht="27.75" customHeight="1" x14ac:dyDescent="0.2">
      <c r="A1" s="3" t="s">
        <v>25</v>
      </c>
      <c r="B1" s="3"/>
      <c r="C1" s="3"/>
      <c r="D1" s="3"/>
    </row>
    <row r="2" spans="1:4" x14ac:dyDescent="0.2">
      <c r="A2" s="2" t="s">
        <v>26</v>
      </c>
      <c r="B2" s="2"/>
      <c r="C2" s="2"/>
      <c r="D2" s="2"/>
    </row>
    <row r="4" spans="1:4" ht="19.5" customHeight="1" x14ac:dyDescent="0.2">
      <c r="A4" s="8" t="s">
        <v>27</v>
      </c>
      <c r="B4" s="8" t="s">
        <v>28</v>
      </c>
      <c r="C4" s="8" t="s">
        <v>6</v>
      </c>
      <c r="D4" s="8" t="s">
        <v>29</v>
      </c>
    </row>
    <row r="5" spans="1:4" x14ac:dyDescent="0.2">
      <c r="A5" s="21" t="s">
        <v>30</v>
      </c>
      <c r="B5" s="22" t="s">
        <v>31</v>
      </c>
      <c r="C5" s="22" t="s">
        <v>12</v>
      </c>
      <c r="D5" s="23">
        <v>45.5</v>
      </c>
    </row>
    <row r="6" spans="1:4" x14ac:dyDescent="0.2">
      <c r="A6" s="21">
        <v>46239</v>
      </c>
      <c r="B6" s="29" t="s">
        <v>43</v>
      </c>
      <c r="C6" s="22" t="s">
        <v>14</v>
      </c>
      <c r="D6" s="23">
        <v>30</v>
      </c>
    </row>
    <row r="7" spans="1:4" x14ac:dyDescent="0.2">
      <c r="A7" s="21"/>
      <c r="B7" s="22"/>
      <c r="C7" s="22"/>
      <c r="D7" s="23"/>
    </row>
    <row r="8" spans="1:4" x14ac:dyDescent="0.2">
      <c r="A8" s="21"/>
      <c r="B8" s="22"/>
      <c r="C8" s="22"/>
      <c r="D8" s="23"/>
    </row>
    <row r="9" spans="1:4" x14ac:dyDescent="0.2">
      <c r="A9" s="21"/>
      <c r="B9" s="22"/>
      <c r="C9" s="22"/>
      <c r="D9" s="23"/>
    </row>
    <row r="10" spans="1:4" x14ac:dyDescent="0.2">
      <c r="A10" s="21"/>
      <c r="B10" s="22"/>
      <c r="C10" s="22"/>
      <c r="D10" s="23"/>
    </row>
    <row r="11" spans="1:4" x14ac:dyDescent="0.2">
      <c r="A11" s="21"/>
      <c r="B11" s="22"/>
      <c r="C11" s="22"/>
      <c r="D11" s="23"/>
    </row>
    <row r="12" spans="1:4" x14ac:dyDescent="0.2">
      <c r="A12" s="21"/>
      <c r="B12" s="22"/>
      <c r="C12" s="22"/>
      <c r="D12" s="23"/>
    </row>
    <row r="13" spans="1:4" x14ac:dyDescent="0.2">
      <c r="A13" s="21"/>
      <c r="B13" s="22"/>
      <c r="C13" s="22"/>
      <c r="D13" s="23"/>
    </row>
    <row r="14" spans="1:4" x14ac:dyDescent="0.2">
      <c r="A14" s="21"/>
      <c r="B14" s="22"/>
      <c r="C14" s="22"/>
      <c r="D14" s="23"/>
    </row>
    <row r="15" spans="1:4" x14ac:dyDescent="0.2">
      <c r="A15" s="21"/>
      <c r="B15" s="22"/>
      <c r="C15" s="22"/>
      <c r="D15" s="23"/>
    </row>
    <row r="16" spans="1:4" x14ac:dyDescent="0.2">
      <c r="A16" s="21"/>
      <c r="B16" s="22"/>
      <c r="C16" s="22"/>
      <c r="D16" s="23"/>
    </row>
    <row r="17" spans="1:4" x14ac:dyDescent="0.2">
      <c r="A17" s="21"/>
      <c r="B17" s="22"/>
      <c r="C17" s="22"/>
      <c r="D17" s="23"/>
    </row>
    <row r="18" spans="1:4" x14ac:dyDescent="0.2">
      <c r="A18" s="21"/>
      <c r="B18" s="22"/>
      <c r="C18" s="22"/>
      <c r="D18" s="23"/>
    </row>
    <row r="19" spans="1:4" x14ac:dyDescent="0.2">
      <c r="A19" s="21"/>
      <c r="B19" s="22"/>
      <c r="C19" s="22"/>
      <c r="D19" s="23"/>
    </row>
    <row r="20" spans="1:4" x14ac:dyDescent="0.2">
      <c r="A20" s="21"/>
      <c r="B20" s="22"/>
      <c r="C20" s="22"/>
      <c r="D20" s="23"/>
    </row>
    <row r="21" spans="1:4" x14ac:dyDescent="0.2">
      <c r="A21" s="21"/>
      <c r="B21" s="22"/>
      <c r="C21" s="22"/>
      <c r="D21" s="23"/>
    </row>
    <row r="22" spans="1:4" x14ac:dyDescent="0.2">
      <c r="A22" s="21"/>
      <c r="B22" s="22"/>
      <c r="C22" s="22"/>
      <c r="D22" s="23"/>
    </row>
    <row r="23" spans="1:4" x14ac:dyDescent="0.2">
      <c r="A23" s="21"/>
      <c r="B23" s="22"/>
      <c r="C23" s="22"/>
      <c r="D23" s="23"/>
    </row>
    <row r="24" spans="1:4" x14ac:dyDescent="0.2">
      <c r="A24" s="21"/>
      <c r="B24" s="22"/>
      <c r="C24" s="22"/>
      <c r="D24" s="23"/>
    </row>
    <row r="25" spans="1:4" x14ac:dyDescent="0.2">
      <c r="A25" s="21"/>
      <c r="B25" s="22"/>
      <c r="C25" s="22"/>
      <c r="D25" s="23"/>
    </row>
    <row r="26" spans="1:4" x14ac:dyDescent="0.2">
      <c r="A26" s="21"/>
      <c r="B26" s="22"/>
      <c r="C26" s="22"/>
      <c r="D26" s="23"/>
    </row>
    <row r="27" spans="1:4" x14ac:dyDescent="0.2">
      <c r="A27" s="21"/>
      <c r="B27" s="22"/>
      <c r="C27" s="22"/>
      <c r="D27" s="23"/>
    </row>
    <row r="28" spans="1:4" x14ac:dyDescent="0.2">
      <c r="A28" s="21"/>
      <c r="B28" s="22"/>
      <c r="C28" s="22"/>
      <c r="D28" s="23"/>
    </row>
    <row r="29" spans="1:4" x14ac:dyDescent="0.2">
      <c r="A29" s="21"/>
      <c r="B29" s="22"/>
      <c r="C29" s="22"/>
      <c r="D29" s="23"/>
    </row>
    <row r="30" spans="1:4" x14ac:dyDescent="0.2">
      <c r="A30" s="21"/>
      <c r="B30" s="22"/>
      <c r="C30" s="22"/>
      <c r="D30" s="23"/>
    </row>
    <row r="31" spans="1:4" x14ac:dyDescent="0.2">
      <c r="A31" s="21"/>
      <c r="B31" s="22"/>
      <c r="C31" s="22"/>
      <c r="D31" s="23"/>
    </row>
    <row r="32" spans="1:4" x14ac:dyDescent="0.2">
      <c r="A32" s="21"/>
      <c r="B32" s="22"/>
      <c r="C32" s="22"/>
      <c r="D32" s="23"/>
    </row>
    <row r="33" spans="1:4" x14ac:dyDescent="0.2">
      <c r="A33" s="21"/>
      <c r="B33" s="22"/>
      <c r="C33" s="22"/>
      <c r="D33" s="23"/>
    </row>
    <row r="34" spans="1:4" x14ac:dyDescent="0.2">
      <c r="A34" s="21"/>
      <c r="B34" s="22"/>
      <c r="C34" s="22"/>
      <c r="D34" s="23"/>
    </row>
    <row r="35" spans="1:4" x14ac:dyDescent="0.2">
      <c r="A35" s="21"/>
      <c r="B35" s="22"/>
      <c r="C35" s="22"/>
      <c r="D35" s="23"/>
    </row>
    <row r="36" spans="1:4" x14ac:dyDescent="0.2">
      <c r="A36" s="21"/>
      <c r="B36" s="22"/>
      <c r="C36" s="22"/>
      <c r="D36" s="23"/>
    </row>
    <row r="37" spans="1:4" x14ac:dyDescent="0.2">
      <c r="A37" s="21"/>
      <c r="B37" s="22"/>
      <c r="C37" s="22"/>
      <c r="D37" s="23"/>
    </row>
    <row r="38" spans="1:4" x14ac:dyDescent="0.2">
      <c r="A38" s="21"/>
      <c r="B38" s="22"/>
      <c r="C38" s="22"/>
      <c r="D38" s="23"/>
    </row>
    <row r="39" spans="1:4" x14ac:dyDescent="0.2">
      <c r="A39" s="21"/>
      <c r="B39" s="22"/>
      <c r="C39" s="22"/>
      <c r="D39" s="23"/>
    </row>
    <row r="40" spans="1:4" x14ac:dyDescent="0.2">
      <c r="A40" s="21"/>
      <c r="B40" s="22"/>
      <c r="C40" s="22"/>
      <c r="D40" s="23"/>
    </row>
    <row r="41" spans="1:4" x14ac:dyDescent="0.2">
      <c r="A41" s="21"/>
      <c r="B41" s="22"/>
      <c r="C41" s="22"/>
      <c r="D41" s="23"/>
    </row>
    <row r="42" spans="1:4" x14ac:dyDescent="0.2">
      <c r="A42" s="21"/>
      <c r="B42" s="22"/>
      <c r="C42" s="22"/>
      <c r="D42" s="23"/>
    </row>
    <row r="43" spans="1:4" x14ac:dyDescent="0.2">
      <c r="A43" s="21"/>
      <c r="B43" s="22"/>
      <c r="C43" s="22"/>
      <c r="D43" s="23"/>
    </row>
    <row r="44" spans="1:4" x14ac:dyDescent="0.2">
      <c r="A44" s="21"/>
      <c r="B44" s="22"/>
      <c r="C44" s="22"/>
      <c r="D44" s="23"/>
    </row>
    <row r="45" spans="1:4" x14ac:dyDescent="0.2">
      <c r="A45" s="21"/>
      <c r="B45" s="22"/>
      <c r="C45" s="22"/>
      <c r="D45" s="23"/>
    </row>
    <row r="46" spans="1:4" x14ac:dyDescent="0.2">
      <c r="A46" s="21"/>
      <c r="B46" s="22"/>
      <c r="C46" s="22"/>
      <c r="D46" s="23"/>
    </row>
    <row r="47" spans="1:4" x14ac:dyDescent="0.2">
      <c r="A47" s="21"/>
      <c r="B47" s="22"/>
      <c r="C47" s="22"/>
      <c r="D47" s="23"/>
    </row>
    <row r="48" spans="1:4" x14ac:dyDescent="0.2">
      <c r="A48" s="21"/>
      <c r="B48" s="22"/>
      <c r="C48" s="22"/>
      <c r="D48" s="23"/>
    </row>
    <row r="49" spans="1:4" x14ac:dyDescent="0.2">
      <c r="A49" s="21"/>
      <c r="B49" s="22"/>
      <c r="C49" s="22"/>
      <c r="D49" s="23"/>
    </row>
    <row r="50" spans="1:4" x14ac:dyDescent="0.2">
      <c r="A50" s="21"/>
      <c r="B50" s="22"/>
      <c r="C50" s="22"/>
      <c r="D50" s="23"/>
    </row>
    <row r="51" spans="1:4" x14ac:dyDescent="0.2">
      <c r="A51" s="21"/>
      <c r="B51" s="22"/>
      <c r="C51" s="22"/>
      <c r="D51" s="23"/>
    </row>
    <row r="52" spans="1:4" x14ac:dyDescent="0.2">
      <c r="A52" s="21"/>
      <c r="B52" s="22"/>
      <c r="C52" s="22"/>
      <c r="D52" s="23"/>
    </row>
    <row r="53" spans="1:4" x14ac:dyDescent="0.2">
      <c r="A53" s="21"/>
      <c r="B53" s="22"/>
      <c r="C53" s="22"/>
      <c r="D53" s="23"/>
    </row>
    <row r="54" spans="1:4" x14ac:dyDescent="0.2">
      <c r="A54" s="21"/>
      <c r="B54" s="22"/>
      <c r="C54" s="22"/>
      <c r="D54" s="23"/>
    </row>
    <row r="55" spans="1:4" x14ac:dyDescent="0.2">
      <c r="A55" s="21"/>
      <c r="B55" s="22"/>
      <c r="C55" s="22"/>
      <c r="D55" s="23"/>
    </row>
    <row r="56" spans="1:4" x14ac:dyDescent="0.2">
      <c r="A56" s="21"/>
      <c r="B56" s="22"/>
      <c r="C56" s="22"/>
      <c r="D56" s="23"/>
    </row>
    <row r="57" spans="1:4" x14ac:dyDescent="0.2">
      <c r="A57" s="21"/>
      <c r="B57" s="22"/>
      <c r="C57" s="22"/>
      <c r="D57" s="23"/>
    </row>
    <row r="58" spans="1:4" x14ac:dyDescent="0.2">
      <c r="A58" s="21"/>
      <c r="B58" s="22"/>
      <c r="C58" s="22"/>
      <c r="D58" s="23"/>
    </row>
    <row r="59" spans="1:4" x14ac:dyDescent="0.2">
      <c r="A59" s="21"/>
      <c r="B59" s="22"/>
      <c r="C59" s="22"/>
      <c r="D59" s="23"/>
    </row>
    <row r="60" spans="1:4" x14ac:dyDescent="0.2">
      <c r="A60" s="21"/>
      <c r="B60" s="22"/>
      <c r="C60" s="22"/>
      <c r="D60" s="23"/>
    </row>
    <row r="61" spans="1:4" x14ac:dyDescent="0.2">
      <c r="A61" s="21"/>
      <c r="B61" s="22"/>
      <c r="C61" s="22"/>
      <c r="D61" s="23"/>
    </row>
    <row r="62" spans="1:4" x14ac:dyDescent="0.2">
      <c r="A62" s="21"/>
      <c r="B62" s="22"/>
      <c r="C62" s="22"/>
      <c r="D62" s="23"/>
    </row>
    <row r="63" spans="1:4" x14ac:dyDescent="0.2">
      <c r="A63" s="21"/>
      <c r="B63" s="22"/>
      <c r="C63" s="22"/>
      <c r="D63" s="23"/>
    </row>
    <row r="64" spans="1:4" x14ac:dyDescent="0.2">
      <c r="A64" s="21"/>
      <c r="B64" s="22"/>
      <c r="C64" s="22"/>
      <c r="D64" s="23"/>
    </row>
    <row r="65" spans="1:4" x14ac:dyDescent="0.2">
      <c r="A65" s="21"/>
      <c r="B65" s="22"/>
      <c r="C65" s="22"/>
      <c r="D65" s="23"/>
    </row>
    <row r="66" spans="1:4" x14ac:dyDescent="0.2">
      <c r="A66" s="21"/>
      <c r="B66" s="22"/>
      <c r="C66" s="22"/>
      <c r="D66" s="23"/>
    </row>
    <row r="67" spans="1:4" x14ac:dyDescent="0.2">
      <c r="A67" s="21"/>
      <c r="B67" s="22"/>
      <c r="C67" s="22"/>
      <c r="D67" s="23"/>
    </row>
    <row r="68" spans="1:4" x14ac:dyDescent="0.2">
      <c r="A68" s="21"/>
      <c r="B68" s="22"/>
      <c r="C68" s="22"/>
      <c r="D68" s="23"/>
    </row>
    <row r="69" spans="1:4" x14ac:dyDescent="0.2">
      <c r="A69" s="21"/>
      <c r="B69" s="22"/>
      <c r="C69" s="22"/>
      <c r="D69" s="23"/>
    </row>
    <row r="70" spans="1:4" x14ac:dyDescent="0.2">
      <c r="A70" s="21"/>
      <c r="B70" s="22"/>
      <c r="C70" s="22"/>
      <c r="D70" s="23"/>
    </row>
    <row r="71" spans="1:4" x14ac:dyDescent="0.2">
      <c r="A71" s="21"/>
      <c r="B71" s="22"/>
      <c r="C71" s="22"/>
      <c r="D71" s="23"/>
    </row>
    <row r="72" spans="1:4" x14ac:dyDescent="0.2">
      <c r="A72" s="21"/>
      <c r="B72" s="22"/>
      <c r="C72" s="22"/>
      <c r="D72" s="23"/>
    </row>
    <row r="73" spans="1:4" x14ac:dyDescent="0.2">
      <c r="A73" s="21"/>
      <c r="B73" s="22"/>
      <c r="C73" s="22"/>
      <c r="D73" s="23"/>
    </row>
    <row r="74" spans="1:4" x14ac:dyDescent="0.2">
      <c r="A74" s="21"/>
      <c r="B74" s="22"/>
      <c r="C74" s="22"/>
      <c r="D74" s="23"/>
    </row>
    <row r="75" spans="1:4" x14ac:dyDescent="0.2">
      <c r="A75" s="21"/>
      <c r="B75" s="22"/>
      <c r="C75" s="22"/>
      <c r="D75" s="23"/>
    </row>
    <row r="76" spans="1:4" x14ac:dyDescent="0.2">
      <c r="A76" s="21"/>
      <c r="B76" s="22"/>
      <c r="C76" s="22"/>
      <c r="D76" s="23"/>
    </row>
    <row r="77" spans="1:4" x14ac:dyDescent="0.2">
      <c r="A77" s="21"/>
      <c r="B77" s="22"/>
      <c r="C77" s="22"/>
      <c r="D77" s="23"/>
    </row>
    <row r="78" spans="1:4" x14ac:dyDescent="0.2">
      <c r="A78" s="21"/>
      <c r="B78" s="22"/>
      <c r="C78" s="22"/>
      <c r="D78" s="23"/>
    </row>
    <row r="79" spans="1:4" x14ac:dyDescent="0.2">
      <c r="A79" s="21"/>
      <c r="B79" s="22"/>
      <c r="C79" s="22"/>
      <c r="D79" s="23"/>
    </row>
    <row r="80" spans="1:4" x14ac:dyDescent="0.2">
      <c r="A80" s="21"/>
      <c r="B80" s="22"/>
      <c r="C80" s="22"/>
      <c r="D80" s="23"/>
    </row>
    <row r="81" spans="1:4" x14ac:dyDescent="0.2">
      <c r="A81" s="21"/>
      <c r="B81" s="22"/>
      <c r="C81" s="22"/>
      <c r="D81" s="23"/>
    </row>
    <row r="82" spans="1:4" x14ac:dyDescent="0.2">
      <c r="A82" s="21"/>
      <c r="B82" s="22"/>
      <c r="C82" s="22"/>
      <c r="D82" s="23"/>
    </row>
    <row r="83" spans="1:4" x14ac:dyDescent="0.2">
      <c r="A83" s="21"/>
      <c r="B83" s="22"/>
      <c r="C83" s="22"/>
      <c r="D83" s="23"/>
    </row>
    <row r="84" spans="1:4" x14ac:dyDescent="0.2">
      <c r="A84" s="21"/>
      <c r="B84" s="22"/>
      <c r="C84" s="22"/>
      <c r="D84" s="23"/>
    </row>
    <row r="85" spans="1:4" x14ac:dyDescent="0.2">
      <c r="A85" s="21"/>
      <c r="B85" s="22"/>
      <c r="C85" s="22"/>
      <c r="D85" s="23"/>
    </row>
    <row r="86" spans="1:4" x14ac:dyDescent="0.2">
      <c r="A86" s="21"/>
      <c r="B86" s="22"/>
      <c r="C86" s="22"/>
      <c r="D86" s="23"/>
    </row>
    <row r="87" spans="1:4" x14ac:dyDescent="0.2">
      <c r="A87" s="21"/>
      <c r="B87" s="22"/>
      <c r="C87" s="22"/>
      <c r="D87" s="23"/>
    </row>
    <row r="88" spans="1:4" x14ac:dyDescent="0.2">
      <c r="A88" s="21"/>
      <c r="B88" s="22"/>
      <c r="C88" s="22"/>
      <c r="D88" s="23"/>
    </row>
    <row r="89" spans="1:4" x14ac:dyDescent="0.2">
      <c r="A89" s="21"/>
      <c r="B89" s="22"/>
      <c r="C89" s="22"/>
      <c r="D89" s="23"/>
    </row>
    <row r="90" spans="1:4" x14ac:dyDescent="0.2">
      <c r="A90" s="21"/>
      <c r="B90" s="22"/>
      <c r="C90" s="22"/>
      <c r="D90" s="23"/>
    </row>
    <row r="91" spans="1:4" x14ac:dyDescent="0.2">
      <c r="A91" s="21"/>
      <c r="B91" s="22"/>
      <c r="C91" s="22"/>
      <c r="D91" s="23"/>
    </row>
    <row r="92" spans="1:4" x14ac:dyDescent="0.2">
      <c r="A92" s="21"/>
      <c r="B92" s="22"/>
      <c r="C92" s="22"/>
      <c r="D92" s="23"/>
    </row>
    <row r="93" spans="1:4" x14ac:dyDescent="0.2">
      <c r="A93" s="21"/>
      <c r="B93" s="22"/>
      <c r="C93" s="22"/>
      <c r="D93" s="23"/>
    </row>
    <row r="94" spans="1:4" x14ac:dyDescent="0.2">
      <c r="A94" s="21"/>
      <c r="B94" s="22"/>
      <c r="C94" s="22"/>
      <c r="D94" s="23"/>
    </row>
    <row r="95" spans="1:4" x14ac:dyDescent="0.2">
      <c r="A95" s="21"/>
      <c r="B95" s="22"/>
      <c r="C95" s="22"/>
      <c r="D95" s="23"/>
    </row>
    <row r="96" spans="1:4" x14ac:dyDescent="0.2">
      <c r="A96" s="21"/>
      <c r="B96" s="22"/>
      <c r="C96" s="22"/>
      <c r="D96" s="23"/>
    </row>
    <row r="97" spans="1:4" x14ac:dyDescent="0.2">
      <c r="A97" s="21"/>
      <c r="B97" s="22"/>
      <c r="C97" s="22"/>
      <c r="D97" s="23"/>
    </row>
    <row r="98" spans="1:4" x14ac:dyDescent="0.2">
      <c r="A98" s="21"/>
      <c r="B98" s="22"/>
      <c r="C98" s="22"/>
      <c r="D98" s="23"/>
    </row>
    <row r="99" spans="1:4" x14ac:dyDescent="0.2">
      <c r="A99" s="21"/>
      <c r="B99" s="22"/>
      <c r="C99" s="22"/>
      <c r="D99" s="23"/>
    </row>
    <row r="100" spans="1:4" x14ac:dyDescent="0.2">
      <c r="A100" s="21"/>
      <c r="B100" s="22"/>
      <c r="C100" s="22"/>
      <c r="D100" s="23"/>
    </row>
    <row r="101" spans="1:4" x14ac:dyDescent="0.2">
      <c r="A101" s="21"/>
      <c r="B101" s="22"/>
      <c r="C101" s="22"/>
      <c r="D101" s="23"/>
    </row>
    <row r="102" spans="1:4" x14ac:dyDescent="0.2">
      <c r="A102" s="21"/>
      <c r="B102" s="22"/>
      <c r="C102" s="22"/>
      <c r="D102" s="23"/>
    </row>
    <row r="103" spans="1:4" x14ac:dyDescent="0.2">
      <c r="A103" s="21"/>
      <c r="B103" s="22"/>
      <c r="C103" s="22"/>
      <c r="D103" s="23"/>
    </row>
    <row r="104" spans="1:4" x14ac:dyDescent="0.2">
      <c r="A104" s="21"/>
      <c r="B104" s="22"/>
      <c r="C104" s="22"/>
      <c r="D104" s="23"/>
    </row>
    <row r="105" spans="1:4" x14ac:dyDescent="0.2">
      <c r="A105" s="21"/>
      <c r="B105" s="22"/>
      <c r="C105" s="22"/>
      <c r="D105" s="23"/>
    </row>
    <row r="106" spans="1:4" x14ac:dyDescent="0.2">
      <c r="A106" s="21"/>
      <c r="B106" s="22"/>
      <c r="C106" s="22"/>
      <c r="D106" s="23"/>
    </row>
    <row r="107" spans="1:4" x14ac:dyDescent="0.2">
      <c r="A107" s="21"/>
      <c r="B107" s="22"/>
      <c r="C107" s="22"/>
      <c r="D107" s="23"/>
    </row>
    <row r="108" spans="1:4" x14ac:dyDescent="0.2">
      <c r="A108" s="21"/>
      <c r="B108" s="22"/>
      <c r="C108" s="22"/>
      <c r="D108" s="23"/>
    </row>
    <row r="109" spans="1:4" x14ac:dyDescent="0.2">
      <c r="A109" s="21"/>
      <c r="B109" s="22"/>
      <c r="C109" s="22"/>
      <c r="D109" s="23"/>
    </row>
    <row r="110" spans="1:4" x14ac:dyDescent="0.2">
      <c r="A110" s="21"/>
      <c r="B110" s="22"/>
      <c r="C110" s="22"/>
      <c r="D110" s="23"/>
    </row>
    <row r="111" spans="1:4" x14ac:dyDescent="0.2">
      <c r="A111" s="21"/>
      <c r="B111" s="22"/>
      <c r="C111" s="22"/>
      <c r="D111" s="23"/>
    </row>
    <row r="112" spans="1:4" x14ac:dyDescent="0.2">
      <c r="A112" s="21"/>
      <c r="B112" s="22"/>
      <c r="C112" s="22"/>
      <c r="D112" s="23"/>
    </row>
    <row r="113" spans="1:4" x14ac:dyDescent="0.2">
      <c r="A113" s="21"/>
      <c r="B113" s="22"/>
      <c r="C113" s="22"/>
      <c r="D113" s="23"/>
    </row>
    <row r="114" spans="1:4" x14ac:dyDescent="0.2">
      <c r="A114" s="21"/>
      <c r="B114" s="22"/>
      <c r="C114" s="22"/>
      <c r="D114" s="23"/>
    </row>
    <row r="115" spans="1:4" x14ac:dyDescent="0.2">
      <c r="A115" s="21"/>
      <c r="B115" s="22"/>
      <c r="C115" s="22"/>
      <c r="D115" s="23"/>
    </row>
    <row r="116" spans="1:4" x14ac:dyDescent="0.2">
      <c r="A116" s="21"/>
      <c r="B116" s="22"/>
      <c r="C116" s="22"/>
      <c r="D116" s="23"/>
    </row>
    <row r="117" spans="1:4" x14ac:dyDescent="0.2">
      <c r="A117" s="21"/>
      <c r="B117" s="22"/>
      <c r="C117" s="22"/>
      <c r="D117" s="23"/>
    </row>
    <row r="118" spans="1:4" x14ac:dyDescent="0.2">
      <c r="A118" s="21"/>
      <c r="B118" s="22"/>
      <c r="C118" s="22"/>
      <c r="D118" s="23"/>
    </row>
    <row r="119" spans="1:4" x14ac:dyDescent="0.2">
      <c r="A119" s="21"/>
      <c r="B119" s="22"/>
      <c r="C119" s="22"/>
      <c r="D119" s="23"/>
    </row>
    <row r="120" spans="1:4" x14ac:dyDescent="0.2">
      <c r="A120" s="21"/>
      <c r="B120" s="22"/>
      <c r="C120" s="22"/>
      <c r="D120" s="23"/>
    </row>
    <row r="121" spans="1:4" x14ac:dyDescent="0.2">
      <c r="A121" s="21"/>
      <c r="B121" s="22"/>
      <c r="C121" s="22"/>
      <c r="D121" s="23"/>
    </row>
    <row r="122" spans="1:4" x14ac:dyDescent="0.2">
      <c r="A122" s="21"/>
      <c r="B122" s="22"/>
      <c r="C122" s="22"/>
      <c r="D122" s="23"/>
    </row>
    <row r="123" spans="1:4" x14ac:dyDescent="0.2">
      <c r="A123" s="21"/>
      <c r="B123" s="22"/>
      <c r="C123" s="22"/>
      <c r="D123" s="23"/>
    </row>
    <row r="124" spans="1:4" x14ac:dyDescent="0.2">
      <c r="A124" s="21"/>
      <c r="B124" s="22"/>
      <c r="C124" s="22"/>
      <c r="D124" s="23"/>
    </row>
    <row r="125" spans="1:4" x14ac:dyDescent="0.2">
      <c r="A125" s="21"/>
      <c r="B125" s="22"/>
      <c r="C125" s="22"/>
      <c r="D125" s="23"/>
    </row>
    <row r="126" spans="1:4" x14ac:dyDescent="0.2">
      <c r="A126" s="21"/>
      <c r="B126" s="22"/>
      <c r="C126" s="22"/>
      <c r="D126" s="23"/>
    </row>
    <row r="127" spans="1:4" x14ac:dyDescent="0.2">
      <c r="A127" s="21"/>
      <c r="B127" s="22"/>
      <c r="C127" s="22"/>
      <c r="D127" s="23"/>
    </row>
    <row r="128" spans="1:4" x14ac:dyDescent="0.2">
      <c r="A128" s="21"/>
      <c r="B128" s="22"/>
      <c r="C128" s="22"/>
      <c r="D128" s="23"/>
    </row>
    <row r="129" spans="1:4" x14ac:dyDescent="0.2">
      <c r="A129" s="21"/>
      <c r="B129" s="22"/>
      <c r="C129" s="22"/>
      <c r="D129" s="23"/>
    </row>
    <row r="130" spans="1:4" x14ac:dyDescent="0.2">
      <c r="A130" s="21"/>
      <c r="B130" s="22"/>
      <c r="C130" s="22"/>
      <c r="D130" s="23"/>
    </row>
    <row r="131" spans="1:4" x14ac:dyDescent="0.2">
      <c r="A131" s="21"/>
      <c r="B131" s="22"/>
      <c r="C131" s="22"/>
      <c r="D131" s="23"/>
    </row>
    <row r="132" spans="1:4" x14ac:dyDescent="0.2">
      <c r="A132" s="21"/>
      <c r="B132" s="22"/>
      <c r="C132" s="22"/>
      <c r="D132" s="23"/>
    </row>
    <row r="133" spans="1:4" x14ac:dyDescent="0.2">
      <c r="A133" s="21"/>
      <c r="B133" s="22"/>
      <c r="C133" s="22"/>
      <c r="D133" s="23"/>
    </row>
    <row r="134" spans="1:4" x14ac:dyDescent="0.2">
      <c r="A134" s="21"/>
      <c r="B134" s="22"/>
      <c r="C134" s="22"/>
      <c r="D134" s="23"/>
    </row>
    <row r="135" spans="1:4" x14ac:dyDescent="0.2">
      <c r="A135" s="21"/>
      <c r="B135" s="22"/>
      <c r="C135" s="22"/>
      <c r="D135" s="23"/>
    </row>
    <row r="136" spans="1:4" x14ac:dyDescent="0.2">
      <c r="A136" s="21"/>
      <c r="B136" s="22"/>
      <c r="C136" s="22"/>
      <c r="D136" s="23"/>
    </row>
    <row r="137" spans="1:4" x14ac:dyDescent="0.2">
      <c r="A137" s="21"/>
      <c r="B137" s="22"/>
      <c r="C137" s="22"/>
      <c r="D137" s="23"/>
    </row>
    <row r="138" spans="1:4" x14ac:dyDescent="0.2">
      <c r="A138" s="21"/>
      <c r="B138" s="22"/>
      <c r="C138" s="22"/>
      <c r="D138" s="23"/>
    </row>
    <row r="139" spans="1:4" x14ac:dyDescent="0.2">
      <c r="A139" s="21"/>
      <c r="B139" s="22"/>
      <c r="C139" s="22"/>
      <c r="D139" s="23"/>
    </row>
    <row r="140" spans="1:4" x14ac:dyDescent="0.2">
      <c r="A140" s="21"/>
      <c r="B140" s="22"/>
      <c r="C140" s="22"/>
      <c r="D140" s="23"/>
    </row>
    <row r="141" spans="1:4" x14ac:dyDescent="0.2">
      <c r="A141" s="21"/>
      <c r="B141" s="22"/>
      <c r="C141" s="22"/>
      <c r="D141" s="23"/>
    </row>
    <row r="142" spans="1:4" x14ac:dyDescent="0.2">
      <c r="A142" s="21"/>
      <c r="B142" s="22"/>
      <c r="C142" s="22"/>
      <c r="D142" s="23"/>
    </row>
    <row r="143" spans="1:4" x14ac:dyDescent="0.2">
      <c r="A143" s="21"/>
      <c r="B143" s="22"/>
      <c r="C143" s="22"/>
      <c r="D143" s="23"/>
    </row>
    <row r="144" spans="1:4" x14ac:dyDescent="0.2">
      <c r="A144" s="21"/>
      <c r="B144" s="22"/>
      <c r="C144" s="22"/>
      <c r="D144" s="23"/>
    </row>
    <row r="145" spans="1:4" x14ac:dyDescent="0.2">
      <c r="A145" s="21"/>
      <c r="B145" s="22"/>
      <c r="C145" s="22"/>
      <c r="D145" s="23"/>
    </row>
    <row r="146" spans="1:4" x14ac:dyDescent="0.2">
      <c r="A146" s="21"/>
      <c r="B146" s="22"/>
      <c r="C146" s="22"/>
      <c r="D146" s="23"/>
    </row>
    <row r="147" spans="1:4" x14ac:dyDescent="0.2">
      <c r="A147" s="21"/>
      <c r="B147" s="22"/>
      <c r="C147" s="22"/>
      <c r="D147" s="23"/>
    </row>
    <row r="148" spans="1:4" x14ac:dyDescent="0.2">
      <c r="A148" s="21"/>
      <c r="B148" s="22"/>
      <c r="C148" s="22"/>
      <c r="D148" s="23"/>
    </row>
    <row r="149" spans="1:4" x14ac:dyDescent="0.2">
      <c r="A149" s="21"/>
      <c r="B149" s="22"/>
      <c r="C149" s="22"/>
      <c r="D149" s="23"/>
    </row>
    <row r="150" spans="1:4" x14ac:dyDescent="0.2">
      <c r="A150" s="21"/>
      <c r="B150" s="22"/>
      <c r="C150" s="22"/>
      <c r="D150" s="23"/>
    </row>
    <row r="151" spans="1:4" x14ac:dyDescent="0.2">
      <c r="A151" s="21"/>
      <c r="B151" s="22"/>
      <c r="C151" s="22"/>
      <c r="D151" s="23"/>
    </row>
    <row r="152" spans="1:4" x14ac:dyDescent="0.2">
      <c r="A152" s="21"/>
      <c r="B152" s="22"/>
      <c r="C152" s="22"/>
      <c r="D152" s="23"/>
    </row>
    <row r="153" spans="1:4" x14ac:dyDescent="0.2">
      <c r="A153" s="21"/>
      <c r="B153" s="22"/>
      <c r="C153" s="22"/>
      <c r="D153" s="23"/>
    </row>
    <row r="154" spans="1:4" x14ac:dyDescent="0.2">
      <c r="A154" s="21"/>
      <c r="B154" s="22"/>
      <c r="C154" s="22"/>
      <c r="D154" s="23"/>
    </row>
    <row r="155" spans="1:4" x14ac:dyDescent="0.2">
      <c r="A155" s="21"/>
      <c r="B155" s="22"/>
      <c r="C155" s="22"/>
      <c r="D155" s="23"/>
    </row>
    <row r="156" spans="1:4" x14ac:dyDescent="0.2">
      <c r="A156" s="21"/>
      <c r="B156" s="22"/>
      <c r="C156" s="22"/>
      <c r="D156" s="23"/>
    </row>
    <row r="157" spans="1:4" x14ac:dyDescent="0.2">
      <c r="A157" s="21"/>
      <c r="B157" s="22"/>
      <c r="C157" s="22"/>
      <c r="D157" s="23"/>
    </row>
    <row r="158" spans="1:4" x14ac:dyDescent="0.2">
      <c r="A158" s="21"/>
      <c r="B158" s="22"/>
      <c r="C158" s="22"/>
      <c r="D158" s="23"/>
    </row>
    <row r="159" spans="1:4" x14ac:dyDescent="0.2">
      <c r="A159" s="21"/>
      <c r="B159" s="22"/>
      <c r="C159" s="22"/>
      <c r="D159" s="23"/>
    </row>
    <row r="160" spans="1:4" x14ac:dyDescent="0.2">
      <c r="A160" s="21"/>
      <c r="B160" s="22"/>
      <c r="C160" s="22"/>
      <c r="D160" s="23"/>
    </row>
    <row r="161" spans="1:4" x14ac:dyDescent="0.2">
      <c r="A161" s="21"/>
      <c r="B161" s="22"/>
      <c r="C161" s="22"/>
      <c r="D161" s="23"/>
    </row>
    <row r="162" spans="1:4" x14ac:dyDescent="0.2">
      <c r="A162" s="21"/>
      <c r="B162" s="22"/>
      <c r="C162" s="22"/>
      <c r="D162" s="23"/>
    </row>
    <row r="163" spans="1:4" x14ac:dyDescent="0.2">
      <c r="A163" s="21"/>
      <c r="B163" s="22"/>
      <c r="C163" s="22"/>
      <c r="D163" s="23"/>
    </row>
    <row r="164" spans="1:4" x14ac:dyDescent="0.2">
      <c r="A164" s="21"/>
      <c r="B164" s="22"/>
      <c r="C164" s="22"/>
      <c r="D164" s="23"/>
    </row>
    <row r="165" spans="1:4" x14ac:dyDescent="0.2">
      <c r="A165" s="21"/>
      <c r="B165" s="22"/>
      <c r="C165" s="22"/>
      <c r="D165" s="23"/>
    </row>
    <row r="166" spans="1:4" x14ac:dyDescent="0.2">
      <c r="A166" s="21"/>
      <c r="B166" s="22"/>
      <c r="C166" s="22"/>
      <c r="D166" s="23"/>
    </row>
    <row r="167" spans="1:4" x14ac:dyDescent="0.2">
      <c r="A167" s="21"/>
      <c r="B167" s="22"/>
      <c r="C167" s="22"/>
      <c r="D167" s="23"/>
    </row>
    <row r="168" spans="1:4" x14ac:dyDescent="0.2">
      <c r="A168" s="21"/>
      <c r="B168" s="22"/>
      <c r="C168" s="22"/>
      <c r="D168" s="23"/>
    </row>
    <row r="169" spans="1:4" x14ac:dyDescent="0.2">
      <c r="A169" s="21"/>
      <c r="B169" s="22"/>
      <c r="C169" s="22"/>
      <c r="D169" s="23"/>
    </row>
    <row r="170" spans="1:4" x14ac:dyDescent="0.2">
      <c r="A170" s="21"/>
      <c r="B170" s="22"/>
      <c r="C170" s="22"/>
      <c r="D170" s="23"/>
    </row>
    <row r="171" spans="1:4" x14ac:dyDescent="0.2">
      <c r="A171" s="21"/>
      <c r="B171" s="22"/>
      <c r="C171" s="22"/>
      <c r="D171" s="23"/>
    </row>
    <row r="172" spans="1:4" x14ac:dyDescent="0.2">
      <c r="A172" s="21"/>
      <c r="B172" s="22"/>
      <c r="C172" s="22"/>
      <c r="D172" s="23"/>
    </row>
    <row r="173" spans="1:4" x14ac:dyDescent="0.2">
      <c r="A173" s="21"/>
      <c r="B173" s="22"/>
      <c r="C173" s="22"/>
      <c r="D173" s="23"/>
    </row>
    <row r="174" spans="1:4" x14ac:dyDescent="0.2">
      <c r="A174" s="21"/>
      <c r="B174" s="22"/>
      <c r="C174" s="22"/>
      <c r="D174" s="23"/>
    </row>
    <row r="175" spans="1:4" x14ac:dyDescent="0.2">
      <c r="A175" s="21"/>
      <c r="B175" s="22"/>
      <c r="C175" s="22"/>
      <c r="D175" s="23"/>
    </row>
    <row r="176" spans="1:4" x14ac:dyDescent="0.2">
      <c r="A176" s="21"/>
      <c r="B176" s="22"/>
      <c r="C176" s="22"/>
      <c r="D176" s="23"/>
    </row>
    <row r="177" spans="1:4" x14ac:dyDescent="0.2">
      <c r="A177" s="21"/>
      <c r="B177" s="22"/>
      <c r="C177" s="22"/>
      <c r="D177" s="23"/>
    </row>
    <row r="178" spans="1:4" x14ac:dyDescent="0.2">
      <c r="A178" s="21"/>
      <c r="B178" s="22"/>
      <c r="C178" s="22"/>
      <c r="D178" s="23"/>
    </row>
    <row r="179" spans="1:4" x14ac:dyDescent="0.2">
      <c r="A179" s="21"/>
      <c r="B179" s="22"/>
      <c r="C179" s="22"/>
      <c r="D179" s="23"/>
    </row>
    <row r="180" spans="1:4" x14ac:dyDescent="0.2">
      <c r="A180" s="21"/>
      <c r="B180" s="22"/>
      <c r="C180" s="22"/>
      <c r="D180" s="23"/>
    </row>
    <row r="181" spans="1:4" x14ac:dyDescent="0.2">
      <c r="A181" s="21"/>
      <c r="B181" s="22"/>
      <c r="C181" s="22"/>
      <c r="D181" s="23"/>
    </row>
    <row r="182" spans="1:4" x14ac:dyDescent="0.2">
      <c r="A182" s="21"/>
      <c r="B182" s="22"/>
      <c r="C182" s="22"/>
      <c r="D182" s="23"/>
    </row>
    <row r="183" spans="1:4" x14ac:dyDescent="0.2">
      <c r="A183" s="21"/>
      <c r="B183" s="22"/>
      <c r="C183" s="22"/>
      <c r="D183" s="23"/>
    </row>
    <row r="184" spans="1:4" x14ac:dyDescent="0.2">
      <c r="A184" s="21"/>
      <c r="B184" s="22"/>
      <c r="C184" s="22"/>
      <c r="D184" s="23"/>
    </row>
    <row r="185" spans="1:4" x14ac:dyDescent="0.2">
      <c r="A185" s="21"/>
      <c r="B185" s="22"/>
      <c r="C185" s="22"/>
      <c r="D185" s="23"/>
    </row>
    <row r="186" spans="1:4" x14ac:dyDescent="0.2">
      <c r="A186" s="21"/>
      <c r="B186" s="22"/>
      <c r="C186" s="22"/>
      <c r="D186" s="23"/>
    </row>
    <row r="187" spans="1:4" x14ac:dyDescent="0.2">
      <c r="A187" s="21"/>
      <c r="B187" s="22"/>
      <c r="C187" s="22"/>
      <c r="D187" s="23"/>
    </row>
    <row r="188" spans="1:4" x14ac:dyDescent="0.2">
      <c r="A188" s="21"/>
      <c r="B188" s="22"/>
      <c r="C188" s="22"/>
      <c r="D188" s="23"/>
    </row>
    <row r="189" spans="1:4" x14ac:dyDescent="0.2">
      <c r="A189" s="21"/>
      <c r="B189" s="22"/>
      <c r="C189" s="22"/>
      <c r="D189" s="23"/>
    </row>
    <row r="190" spans="1:4" x14ac:dyDescent="0.2">
      <c r="A190" s="21"/>
      <c r="B190" s="22"/>
      <c r="C190" s="22"/>
      <c r="D190" s="23"/>
    </row>
    <row r="191" spans="1:4" x14ac:dyDescent="0.2">
      <c r="A191" s="21"/>
      <c r="B191" s="22"/>
      <c r="C191" s="22"/>
      <c r="D191" s="23"/>
    </row>
    <row r="192" spans="1:4" x14ac:dyDescent="0.2">
      <c r="A192" s="21"/>
      <c r="B192" s="22"/>
      <c r="C192" s="22"/>
      <c r="D192" s="23"/>
    </row>
    <row r="193" spans="1:4" x14ac:dyDescent="0.2">
      <c r="A193" s="21"/>
      <c r="B193" s="22"/>
      <c r="C193" s="22"/>
      <c r="D193" s="23"/>
    </row>
    <row r="194" spans="1:4" x14ac:dyDescent="0.2">
      <c r="A194" s="21"/>
      <c r="B194" s="22"/>
      <c r="C194" s="22"/>
      <c r="D194" s="23"/>
    </row>
    <row r="195" spans="1:4" x14ac:dyDescent="0.2">
      <c r="A195" s="21"/>
      <c r="B195" s="22"/>
      <c r="C195" s="22"/>
      <c r="D195" s="23"/>
    </row>
    <row r="196" spans="1:4" x14ac:dyDescent="0.2">
      <c r="A196" s="21"/>
      <c r="B196" s="22"/>
      <c r="C196" s="22"/>
      <c r="D196" s="23"/>
    </row>
    <row r="197" spans="1:4" x14ac:dyDescent="0.2">
      <c r="A197" s="21"/>
      <c r="B197" s="22"/>
      <c r="C197" s="22"/>
      <c r="D197" s="23"/>
    </row>
    <row r="198" spans="1:4" x14ac:dyDescent="0.2">
      <c r="A198" s="21"/>
      <c r="B198" s="22"/>
      <c r="C198" s="22"/>
      <c r="D198" s="23"/>
    </row>
    <row r="199" spans="1:4" x14ac:dyDescent="0.2">
      <c r="A199" s="21"/>
      <c r="B199" s="22"/>
      <c r="C199" s="22"/>
      <c r="D199" s="23"/>
    </row>
    <row r="200" spans="1:4" x14ac:dyDescent="0.2">
      <c r="A200" s="21"/>
      <c r="B200" s="22"/>
      <c r="C200" s="22"/>
      <c r="D200" s="23"/>
    </row>
    <row r="201" spans="1:4" x14ac:dyDescent="0.2">
      <c r="A201" s="21"/>
      <c r="B201" s="22"/>
      <c r="C201" s="22"/>
      <c r="D201" s="23"/>
    </row>
    <row r="202" spans="1:4" x14ac:dyDescent="0.2">
      <c r="A202" s="21"/>
      <c r="B202" s="22"/>
      <c r="C202" s="22"/>
      <c r="D202" s="23"/>
    </row>
    <row r="203" spans="1:4" x14ac:dyDescent="0.2">
      <c r="A203" s="21"/>
      <c r="B203" s="22"/>
      <c r="C203" s="22"/>
      <c r="D203" s="23"/>
    </row>
    <row r="204" spans="1:4" x14ac:dyDescent="0.2">
      <c r="A204" s="21"/>
      <c r="B204" s="22"/>
      <c r="C204" s="22"/>
      <c r="D204" s="23"/>
    </row>
    <row r="205" spans="1:4" x14ac:dyDescent="0.2">
      <c r="A205" s="21"/>
      <c r="B205" s="22"/>
      <c r="C205" s="22"/>
      <c r="D205" s="23"/>
    </row>
    <row r="206" spans="1:4" x14ac:dyDescent="0.2">
      <c r="A206" s="21"/>
      <c r="B206" s="22"/>
      <c r="C206" s="22"/>
      <c r="D206" s="23"/>
    </row>
    <row r="207" spans="1:4" x14ac:dyDescent="0.2">
      <c r="A207" s="21"/>
      <c r="B207" s="22"/>
      <c r="C207" s="22"/>
      <c r="D207" s="23"/>
    </row>
    <row r="208" spans="1:4" x14ac:dyDescent="0.2">
      <c r="A208" s="21"/>
      <c r="B208" s="22"/>
      <c r="C208" s="22"/>
      <c r="D208" s="23"/>
    </row>
    <row r="209" spans="1:4" x14ac:dyDescent="0.2">
      <c r="A209" s="21"/>
      <c r="B209" s="22"/>
      <c r="C209" s="22"/>
      <c r="D209" s="23"/>
    </row>
    <row r="210" spans="1:4" x14ac:dyDescent="0.2">
      <c r="A210" s="21"/>
      <c r="B210" s="22"/>
      <c r="C210" s="22"/>
      <c r="D210" s="23"/>
    </row>
    <row r="211" spans="1:4" x14ac:dyDescent="0.2">
      <c r="A211" s="21"/>
      <c r="B211" s="22"/>
      <c r="C211" s="22"/>
      <c r="D211" s="23"/>
    </row>
    <row r="212" spans="1:4" x14ac:dyDescent="0.2">
      <c r="A212" s="21"/>
      <c r="B212" s="22"/>
      <c r="C212" s="22"/>
      <c r="D212" s="23"/>
    </row>
    <row r="213" spans="1:4" x14ac:dyDescent="0.2">
      <c r="A213" s="21"/>
      <c r="B213" s="22"/>
      <c r="C213" s="22"/>
      <c r="D213" s="23"/>
    </row>
    <row r="214" spans="1:4" x14ac:dyDescent="0.2">
      <c r="A214" s="21"/>
      <c r="B214" s="22"/>
      <c r="C214" s="22"/>
      <c r="D214" s="23"/>
    </row>
    <row r="215" spans="1:4" x14ac:dyDescent="0.2">
      <c r="A215" s="21"/>
      <c r="B215" s="22"/>
      <c r="C215" s="22"/>
      <c r="D215" s="23"/>
    </row>
    <row r="216" spans="1:4" x14ac:dyDescent="0.2">
      <c r="A216" s="21"/>
      <c r="B216" s="22"/>
      <c r="C216" s="22"/>
      <c r="D216" s="23"/>
    </row>
    <row r="217" spans="1:4" x14ac:dyDescent="0.2">
      <c r="A217" s="21"/>
      <c r="B217" s="22"/>
      <c r="C217" s="22"/>
      <c r="D217" s="23"/>
    </row>
    <row r="218" spans="1:4" x14ac:dyDescent="0.2">
      <c r="A218" s="21"/>
      <c r="B218" s="22"/>
      <c r="C218" s="22"/>
      <c r="D218" s="23"/>
    </row>
    <row r="219" spans="1:4" x14ac:dyDescent="0.2">
      <c r="A219" s="21"/>
      <c r="B219" s="22"/>
      <c r="C219" s="22"/>
      <c r="D219" s="23"/>
    </row>
    <row r="220" spans="1:4" x14ac:dyDescent="0.2">
      <c r="A220" s="21"/>
      <c r="B220" s="22"/>
      <c r="C220" s="22"/>
      <c r="D220" s="23"/>
    </row>
    <row r="221" spans="1:4" x14ac:dyDescent="0.2">
      <c r="A221" s="21"/>
      <c r="B221" s="22"/>
      <c r="C221" s="22"/>
      <c r="D221" s="23"/>
    </row>
    <row r="222" spans="1:4" x14ac:dyDescent="0.2">
      <c r="A222" s="21"/>
      <c r="B222" s="22"/>
      <c r="C222" s="22"/>
      <c r="D222" s="23"/>
    </row>
    <row r="223" spans="1:4" x14ac:dyDescent="0.2">
      <c r="A223" s="21"/>
      <c r="B223" s="22"/>
      <c r="C223" s="22"/>
      <c r="D223" s="23"/>
    </row>
    <row r="224" spans="1:4" x14ac:dyDescent="0.2">
      <c r="A224" s="21"/>
      <c r="B224" s="22"/>
      <c r="C224" s="22"/>
      <c r="D224" s="23"/>
    </row>
    <row r="225" spans="1:4" x14ac:dyDescent="0.2">
      <c r="A225" s="21"/>
      <c r="B225" s="22"/>
      <c r="C225" s="22"/>
      <c r="D225" s="23"/>
    </row>
    <row r="226" spans="1:4" x14ac:dyDescent="0.2">
      <c r="A226" s="21"/>
      <c r="B226" s="22"/>
      <c r="C226" s="22"/>
      <c r="D226" s="23"/>
    </row>
    <row r="227" spans="1:4" x14ac:dyDescent="0.2">
      <c r="A227" s="21"/>
      <c r="B227" s="22"/>
      <c r="C227" s="22"/>
      <c r="D227" s="23"/>
    </row>
    <row r="228" spans="1:4" x14ac:dyDescent="0.2">
      <c r="A228" s="21"/>
      <c r="B228" s="22"/>
      <c r="C228" s="22"/>
      <c r="D228" s="23"/>
    </row>
    <row r="229" spans="1:4" x14ac:dyDescent="0.2">
      <c r="A229" s="21"/>
      <c r="B229" s="22"/>
      <c r="C229" s="22"/>
      <c r="D229" s="23"/>
    </row>
    <row r="230" spans="1:4" x14ac:dyDescent="0.2">
      <c r="A230" s="21"/>
      <c r="B230" s="22"/>
      <c r="C230" s="22"/>
      <c r="D230" s="23"/>
    </row>
    <row r="231" spans="1:4" x14ac:dyDescent="0.2">
      <c r="A231" s="21"/>
      <c r="B231" s="22"/>
      <c r="C231" s="22"/>
      <c r="D231" s="23"/>
    </row>
    <row r="232" spans="1:4" x14ac:dyDescent="0.2">
      <c r="A232" s="21"/>
      <c r="B232" s="22"/>
      <c r="C232" s="22"/>
      <c r="D232" s="23"/>
    </row>
    <row r="233" spans="1:4" x14ac:dyDescent="0.2">
      <c r="A233" s="21"/>
      <c r="B233" s="22"/>
      <c r="C233" s="22"/>
      <c r="D233" s="23"/>
    </row>
    <row r="234" spans="1:4" x14ac:dyDescent="0.2">
      <c r="A234" s="21"/>
      <c r="B234" s="22"/>
      <c r="C234" s="22"/>
      <c r="D234" s="23"/>
    </row>
    <row r="235" spans="1:4" x14ac:dyDescent="0.2">
      <c r="A235" s="21"/>
      <c r="B235" s="22"/>
      <c r="C235" s="22"/>
      <c r="D235" s="23"/>
    </row>
    <row r="236" spans="1:4" x14ac:dyDescent="0.2">
      <c r="A236" s="21"/>
      <c r="B236" s="22"/>
      <c r="C236" s="22"/>
      <c r="D236" s="23"/>
    </row>
    <row r="237" spans="1:4" x14ac:dyDescent="0.2">
      <c r="A237" s="21"/>
      <c r="B237" s="22"/>
      <c r="C237" s="22"/>
      <c r="D237" s="23"/>
    </row>
    <row r="238" spans="1:4" x14ac:dyDescent="0.2">
      <c r="A238" s="21"/>
      <c r="B238" s="22"/>
      <c r="C238" s="22"/>
      <c r="D238" s="23"/>
    </row>
    <row r="239" spans="1:4" x14ac:dyDescent="0.2">
      <c r="A239" s="21"/>
      <c r="B239" s="22"/>
      <c r="C239" s="22"/>
      <c r="D239" s="23"/>
    </row>
    <row r="240" spans="1:4" x14ac:dyDescent="0.2">
      <c r="A240" s="21"/>
      <c r="B240" s="22"/>
      <c r="C240" s="22"/>
      <c r="D240" s="23"/>
    </row>
    <row r="241" spans="1:4" x14ac:dyDescent="0.2">
      <c r="A241" s="21"/>
      <c r="B241" s="22"/>
      <c r="C241" s="22"/>
      <c r="D241" s="23"/>
    </row>
    <row r="242" spans="1:4" x14ac:dyDescent="0.2">
      <c r="A242" s="21"/>
      <c r="B242" s="22"/>
      <c r="C242" s="22"/>
      <c r="D242" s="23"/>
    </row>
    <row r="243" spans="1:4" x14ac:dyDescent="0.2">
      <c r="A243" s="21"/>
      <c r="B243" s="22"/>
      <c r="C243" s="22"/>
      <c r="D243" s="23"/>
    </row>
    <row r="244" spans="1:4" x14ac:dyDescent="0.2">
      <c r="A244" s="21"/>
      <c r="B244" s="22"/>
      <c r="C244" s="22"/>
      <c r="D244" s="23"/>
    </row>
    <row r="245" spans="1:4" x14ac:dyDescent="0.2">
      <c r="A245" s="21"/>
      <c r="B245" s="22"/>
      <c r="C245" s="22"/>
      <c r="D245" s="23"/>
    </row>
    <row r="246" spans="1:4" x14ac:dyDescent="0.2">
      <c r="A246" s="21"/>
      <c r="B246" s="22"/>
      <c r="C246" s="22"/>
      <c r="D246" s="23"/>
    </row>
    <row r="247" spans="1:4" x14ac:dyDescent="0.2">
      <c r="A247" s="21"/>
      <c r="B247" s="22"/>
      <c r="C247" s="22"/>
      <c r="D247" s="23"/>
    </row>
    <row r="248" spans="1:4" x14ac:dyDescent="0.2">
      <c r="A248" s="21"/>
      <c r="B248" s="22"/>
      <c r="C248" s="22"/>
      <c r="D248" s="23"/>
    </row>
    <row r="249" spans="1:4" x14ac:dyDescent="0.2">
      <c r="A249" s="21"/>
      <c r="B249" s="22"/>
      <c r="C249" s="22"/>
      <c r="D249" s="23"/>
    </row>
    <row r="250" spans="1:4" x14ac:dyDescent="0.2">
      <c r="A250" s="21"/>
      <c r="B250" s="22"/>
      <c r="C250" s="22"/>
      <c r="D250" s="23"/>
    </row>
    <row r="251" spans="1:4" x14ac:dyDescent="0.2">
      <c r="A251" s="21"/>
      <c r="B251" s="22"/>
      <c r="C251" s="22"/>
      <c r="D251" s="23"/>
    </row>
    <row r="252" spans="1:4" x14ac:dyDescent="0.2">
      <c r="A252" s="21"/>
      <c r="B252" s="22"/>
      <c r="C252" s="22"/>
      <c r="D252" s="23"/>
    </row>
    <row r="253" spans="1:4" x14ac:dyDescent="0.2">
      <c r="A253" s="21"/>
      <c r="B253" s="22"/>
      <c r="C253" s="22"/>
      <c r="D253" s="23"/>
    </row>
    <row r="254" spans="1:4" x14ac:dyDescent="0.2">
      <c r="A254" s="21"/>
      <c r="B254" s="22"/>
      <c r="C254" s="22"/>
      <c r="D254" s="23"/>
    </row>
    <row r="255" spans="1:4" x14ac:dyDescent="0.2">
      <c r="A255" s="21"/>
      <c r="B255" s="22"/>
      <c r="C255" s="22"/>
      <c r="D255" s="23"/>
    </row>
    <row r="256" spans="1:4" x14ac:dyDescent="0.2">
      <c r="A256" s="21"/>
      <c r="B256" s="22"/>
      <c r="C256" s="22"/>
      <c r="D256" s="23"/>
    </row>
    <row r="257" spans="1:4" x14ac:dyDescent="0.2">
      <c r="A257" s="21"/>
      <c r="B257" s="22"/>
      <c r="C257" s="22"/>
      <c r="D257" s="23"/>
    </row>
    <row r="258" spans="1:4" x14ac:dyDescent="0.2">
      <c r="A258" s="21"/>
      <c r="B258" s="22"/>
      <c r="C258" s="22"/>
      <c r="D258" s="23"/>
    </row>
    <row r="259" spans="1:4" x14ac:dyDescent="0.2">
      <c r="A259" s="21"/>
      <c r="B259" s="22"/>
      <c r="C259" s="22"/>
      <c r="D259" s="23"/>
    </row>
    <row r="260" spans="1:4" x14ac:dyDescent="0.2">
      <c r="A260" s="21"/>
      <c r="B260" s="22"/>
      <c r="C260" s="22"/>
      <c r="D260" s="23"/>
    </row>
    <row r="261" spans="1:4" x14ac:dyDescent="0.2">
      <c r="A261" s="21"/>
      <c r="B261" s="22"/>
      <c r="C261" s="22"/>
      <c r="D261" s="23"/>
    </row>
    <row r="262" spans="1:4" x14ac:dyDescent="0.2">
      <c r="A262" s="21"/>
      <c r="B262" s="22"/>
      <c r="C262" s="22"/>
      <c r="D262" s="23"/>
    </row>
    <row r="263" spans="1:4" x14ac:dyDescent="0.2">
      <c r="A263" s="21"/>
      <c r="B263" s="22"/>
      <c r="C263" s="22"/>
      <c r="D263" s="23"/>
    </row>
    <row r="264" spans="1:4" x14ac:dyDescent="0.2">
      <c r="A264" s="21"/>
      <c r="B264" s="22"/>
      <c r="C264" s="22"/>
      <c r="D264" s="23"/>
    </row>
    <row r="265" spans="1:4" x14ac:dyDescent="0.2">
      <c r="A265" s="21"/>
      <c r="B265" s="22"/>
      <c r="C265" s="22"/>
      <c r="D265" s="23"/>
    </row>
    <row r="266" spans="1:4" x14ac:dyDescent="0.2">
      <c r="A266" s="21"/>
      <c r="B266" s="22"/>
      <c r="C266" s="22"/>
      <c r="D266" s="23"/>
    </row>
    <row r="267" spans="1:4" x14ac:dyDescent="0.2">
      <c r="A267" s="21"/>
      <c r="B267" s="22"/>
      <c r="C267" s="22"/>
      <c r="D267" s="23"/>
    </row>
    <row r="268" spans="1:4" x14ac:dyDescent="0.2">
      <c r="A268" s="21"/>
      <c r="B268" s="22"/>
      <c r="C268" s="22"/>
      <c r="D268" s="23"/>
    </row>
    <row r="269" spans="1:4" x14ac:dyDescent="0.2">
      <c r="A269" s="21"/>
      <c r="B269" s="22"/>
      <c r="C269" s="22"/>
      <c r="D269" s="23"/>
    </row>
    <row r="270" spans="1:4" x14ac:dyDescent="0.2">
      <c r="A270" s="21"/>
      <c r="B270" s="22"/>
      <c r="C270" s="22"/>
      <c r="D270" s="23"/>
    </row>
    <row r="271" spans="1:4" x14ac:dyDescent="0.2">
      <c r="A271" s="21"/>
      <c r="B271" s="22"/>
      <c r="C271" s="22"/>
      <c r="D271" s="23"/>
    </row>
    <row r="272" spans="1:4" x14ac:dyDescent="0.2">
      <c r="A272" s="21"/>
      <c r="B272" s="22"/>
      <c r="C272" s="22"/>
      <c r="D272" s="23"/>
    </row>
    <row r="273" spans="1:4" x14ac:dyDescent="0.2">
      <c r="A273" s="21"/>
      <c r="B273" s="22"/>
      <c r="C273" s="22"/>
      <c r="D273" s="23"/>
    </row>
    <row r="274" spans="1:4" x14ac:dyDescent="0.2">
      <c r="A274" s="21"/>
      <c r="B274" s="22"/>
      <c r="C274" s="22"/>
      <c r="D274" s="23"/>
    </row>
    <row r="275" spans="1:4" x14ac:dyDescent="0.2">
      <c r="A275" s="21"/>
      <c r="B275" s="22"/>
      <c r="C275" s="22"/>
      <c r="D275" s="23"/>
    </row>
    <row r="276" spans="1:4" x14ac:dyDescent="0.2">
      <c r="A276" s="21"/>
      <c r="B276" s="22"/>
      <c r="C276" s="22"/>
      <c r="D276" s="23"/>
    </row>
    <row r="277" spans="1:4" x14ac:dyDescent="0.2">
      <c r="A277" s="21"/>
      <c r="B277" s="22"/>
      <c r="C277" s="22"/>
      <c r="D277" s="23"/>
    </row>
    <row r="278" spans="1:4" x14ac:dyDescent="0.2">
      <c r="A278" s="21"/>
      <c r="B278" s="22"/>
      <c r="C278" s="22"/>
      <c r="D278" s="23"/>
    </row>
    <row r="279" spans="1:4" x14ac:dyDescent="0.2">
      <c r="A279" s="21"/>
      <c r="B279" s="22"/>
      <c r="C279" s="22"/>
      <c r="D279" s="23"/>
    </row>
    <row r="280" spans="1:4" x14ac:dyDescent="0.2">
      <c r="A280" s="21"/>
      <c r="B280" s="22"/>
      <c r="C280" s="22"/>
      <c r="D280" s="23"/>
    </row>
    <row r="281" spans="1:4" x14ac:dyDescent="0.2">
      <c r="A281" s="21"/>
      <c r="B281" s="22"/>
      <c r="C281" s="22"/>
      <c r="D281" s="23"/>
    </row>
    <row r="282" spans="1:4" x14ac:dyDescent="0.2">
      <c r="A282" s="21"/>
      <c r="B282" s="22"/>
      <c r="C282" s="22"/>
      <c r="D282" s="23"/>
    </row>
    <row r="283" spans="1:4" x14ac:dyDescent="0.2">
      <c r="A283" s="21"/>
      <c r="B283" s="22"/>
      <c r="C283" s="22"/>
      <c r="D283" s="23"/>
    </row>
    <row r="284" spans="1:4" x14ac:dyDescent="0.2">
      <c r="A284" s="21"/>
      <c r="B284" s="22"/>
      <c r="C284" s="22"/>
      <c r="D284" s="23"/>
    </row>
    <row r="285" spans="1:4" x14ac:dyDescent="0.2">
      <c r="A285" s="21"/>
      <c r="B285" s="22"/>
      <c r="C285" s="22"/>
      <c r="D285" s="23"/>
    </row>
    <row r="286" spans="1:4" x14ac:dyDescent="0.2">
      <c r="A286" s="21"/>
      <c r="B286" s="22"/>
      <c r="C286" s="22"/>
      <c r="D286" s="23"/>
    </row>
    <row r="287" spans="1:4" x14ac:dyDescent="0.2">
      <c r="A287" s="21"/>
      <c r="B287" s="22"/>
      <c r="C287" s="22"/>
      <c r="D287" s="23"/>
    </row>
    <row r="288" spans="1:4" x14ac:dyDescent="0.2">
      <c r="A288" s="21"/>
      <c r="B288" s="22"/>
      <c r="C288" s="22"/>
      <c r="D288" s="23"/>
    </row>
    <row r="289" spans="1:4" x14ac:dyDescent="0.2">
      <c r="A289" s="21"/>
      <c r="B289" s="22"/>
      <c r="C289" s="22"/>
      <c r="D289" s="23"/>
    </row>
    <row r="290" spans="1:4" x14ac:dyDescent="0.2">
      <c r="A290" s="21"/>
      <c r="B290" s="22"/>
      <c r="C290" s="22"/>
      <c r="D290" s="23"/>
    </row>
    <row r="291" spans="1:4" x14ac:dyDescent="0.2">
      <c r="A291" s="21"/>
      <c r="B291" s="22"/>
      <c r="C291" s="22"/>
      <c r="D291" s="23"/>
    </row>
    <row r="292" spans="1:4" x14ac:dyDescent="0.2">
      <c r="A292" s="21"/>
      <c r="B292" s="22"/>
      <c r="C292" s="22"/>
      <c r="D292" s="23"/>
    </row>
    <row r="293" spans="1:4" x14ac:dyDescent="0.2">
      <c r="A293" s="21"/>
      <c r="B293" s="22"/>
      <c r="C293" s="22"/>
      <c r="D293" s="23"/>
    </row>
    <row r="294" spans="1:4" x14ac:dyDescent="0.2">
      <c r="A294" s="21"/>
      <c r="B294" s="22"/>
      <c r="C294" s="22"/>
      <c r="D294" s="23"/>
    </row>
    <row r="295" spans="1:4" x14ac:dyDescent="0.2">
      <c r="A295" s="21"/>
      <c r="B295" s="22"/>
      <c r="C295" s="22"/>
      <c r="D295" s="23"/>
    </row>
    <row r="296" spans="1:4" x14ac:dyDescent="0.2">
      <c r="A296" s="21"/>
      <c r="B296" s="22"/>
      <c r="C296" s="22"/>
      <c r="D296" s="23"/>
    </row>
    <row r="297" spans="1:4" x14ac:dyDescent="0.2">
      <c r="A297" s="21"/>
      <c r="B297" s="22"/>
      <c r="C297" s="22"/>
      <c r="D297" s="23"/>
    </row>
    <row r="298" spans="1:4" x14ac:dyDescent="0.2">
      <c r="A298" s="21"/>
      <c r="B298" s="22"/>
      <c r="C298" s="22"/>
      <c r="D298" s="23"/>
    </row>
    <row r="299" spans="1:4" x14ac:dyDescent="0.2">
      <c r="A299" s="21"/>
      <c r="B299" s="22"/>
      <c r="C299" s="22"/>
      <c r="D299" s="23"/>
    </row>
    <row r="300" spans="1:4" x14ac:dyDescent="0.2">
      <c r="A300" s="21"/>
      <c r="B300" s="22"/>
      <c r="C300" s="22"/>
      <c r="D300" s="23"/>
    </row>
    <row r="301" spans="1:4" x14ac:dyDescent="0.2">
      <c r="A301" s="21"/>
      <c r="B301" s="22"/>
      <c r="C301" s="22"/>
      <c r="D301" s="23"/>
    </row>
    <row r="302" spans="1:4" x14ac:dyDescent="0.2">
      <c r="A302" s="21"/>
      <c r="B302" s="22"/>
      <c r="C302" s="22"/>
      <c r="D302" s="23"/>
    </row>
    <row r="303" spans="1:4" x14ac:dyDescent="0.2">
      <c r="A303" s="21"/>
      <c r="B303" s="22"/>
      <c r="C303" s="22"/>
      <c r="D303" s="23"/>
    </row>
    <row r="304" spans="1:4" x14ac:dyDescent="0.2">
      <c r="A304" s="21"/>
      <c r="B304" s="22"/>
      <c r="C304" s="22"/>
      <c r="D304" s="23"/>
    </row>
  </sheetData>
  <mergeCells count="2">
    <mergeCell ref="A1:D1"/>
    <mergeCell ref="A2:D2"/>
  </mergeCells>
  <pageMargins left="0.75" right="0.75" top="1" bottom="1" header="0.511811023622047" footer="0.511811023622047"/>
  <pageSetup paperSize="9" orientation="portrait" horizontalDpi="300" verticalDpi="300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C924915-D74D-D34F-9F41-966B22A28304}">
          <x14:formula1>
            <xm:f>'Mi Presupuesto'!$A$9:$A$16</xm:f>
          </x14:formula1>
          <xm:sqref>C5:C304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showGridLines="0" zoomScaleNormal="100" workbookViewId="0">
      <selection activeCell="A17" sqref="A17"/>
    </sheetView>
  </sheetViews>
  <sheetFormatPr baseColWidth="10" defaultColWidth="8.6640625" defaultRowHeight="15" x14ac:dyDescent="0.2"/>
  <cols>
    <col min="1" max="1" width="20" customWidth="1"/>
    <col min="2" max="2" width="14" customWidth="1"/>
    <col min="3" max="3" width="18" customWidth="1"/>
    <col min="4" max="4" width="14" customWidth="1"/>
    <col min="5" max="5" width="18" customWidth="1"/>
    <col min="6" max="6" width="14" customWidth="1"/>
  </cols>
  <sheetData>
    <row r="1" spans="1:6" ht="27.75" customHeight="1" x14ac:dyDescent="0.2">
      <c r="A1" s="3" t="s">
        <v>32</v>
      </c>
      <c r="B1" s="3"/>
      <c r="C1" s="3"/>
      <c r="D1" s="3"/>
      <c r="E1" s="3"/>
      <c r="F1" s="3"/>
    </row>
    <row r="2" spans="1:6" x14ac:dyDescent="0.2">
      <c r="A2" s="2" t="s">
        <v>33</v>
      </c>
      <c r="B2" s="2"/>
      <c r="C2" s="2"/>
      <c r="D2" s="2"/>
      <c r="E2" s="2"/>
      <c r="F2" s="2"/>
    </row>
    <row r="4" spans="1:6" x14ac:dyDescent="0.2">
      <c r="A4" s="4" t="s">
        <v>34</v>
      </c>
      <c r="B4" s="28" t="s">
        <v>42</v>
      </c>
      <c r="C4" s="1" t="s">
        <v>35</v>
      </c>
      <c r="D4" s="1"/>
      <c r="E4" s="1"/>
      <c r="F4" s="1"/>
    </row>
    <row r="6" spans="1:6" ht="19.5" customHeight="1" x14ac:dyDescent="0.2">
      <c r="A6" s="8" t="s">
        <v>6</v>
      </c>
      <c r="B6" s="8" t="s">
        <v>36</v>
      </c>
      <c r="C6" s="8" t="s">
        <v>37</v>
      </c>
      <c r="D6" s="8" t="s">
        <v>7</v>
      </c>
      <c r="E6" s="8" t="s">
        <v>38</v>
      </c>
      <c r="F6" s="8" t="s">
        <v>39</v>
      </c>
    </row>
    <row r="7" spans="1:6" x14ac:dyDescent="0.2">
      <c r="A7" s="9" t="s">
        <v>11</v>
      </c>
      <c r="B7" s="11">
        <f>SUMIFS('Registro de Gastos'!$D$5:$D$304,'Registro de Gastos'!$C$5:$C$304,A7)</f>
        <v>0</v>
      </c>
      <c r="C7" s="24">
        <f>IFERROR(B7/(IF($B$4="Mensual",'Mi Presupuesto'!$B$4,'Mi Presupuesto'!$B$6)),0)</f>
        <v>0</v>
      </c>
      <c r="D7" s="24">
        <f>'Mi Presupuesto'!$B$9</f>
        <v>0.3</v>
      </c>
      <c r="E7" s="24">
        <f t="shared" ref="E7:E14" si="0">C7-D7</f>
        <v>-0.3</v>
      </c>
      <c r="F7" s="25" t="str">
        <f t="shared" ref="F7:F14" si="1">IF(C7&gt;D7,"⚠ Excedido","✓ En rango")</f>
        <v>✓ En rango</v>
      </c>
    </row>
    <row r="8" spans="1:6" x14ac:dyDescent="0.2">
      <c r="A8" s="13" t="s">
        <v>12</v>
      </c>
      <c r="B8" s="15">
        <f>SUMIFS('Registro de Gastos'!$D$5:$D$304,'Registro de Gastos'!$C$5:$C$304,A8)</f>
        <v>45.5</v>
      </c>
      <c r="C8" s="26">
        <f>IFERROR(B8/(IF($B$4="Mensual",'Mi Presupuesto'!$B$4,'Mi Presupuesto'!$B$6)),0)</f>
        <v>5.3529411764705881E-2</v>
      </c>
      <c r="D8" s="26">
        <f>'Mi Presupuesto'!$B$10</f>
        <v>0.2</v>
      </c>
      <c r="E8" s="26">
        <f t="shared" si="0"/>
        <v>-0.14647058823529413</v>
      </c>
      <c r="F8" s="27" t="str">
        <f t="shared" si="1"/>
        <v>✓ En rango</v>
      </c>
    </row>
    <row r="9" spans="1:6" x14ac:dyDescent="0.2">
      <c r="A9" s="9" t="s">
        <v>13</v>
      </c>
      <c r="B9" s="11">
        <f>SUMIFS('Registro de Gastos'!$D$5:$D$304,'Registro de Gastos'!$C$5:$C$304,A9)</f>
        <v>0</v>
      </c>
      <c r="C9" s="24">
        <f>IFERROR(B9/(IF($B$4="Mensual",'Mi Presupuesto'!$B$4,'Mi Presupuesto'!$B$6)),0)</f>
        <v>0</v>
      </c>
      <c r="D9" s="24">
        <f>'Mi Presupuesto'!$B$11</f>
        <v>0.1</v>
      </c>
      <c r="E9" s="24">
        <f t="shared" si="0"/>
        <v>-0.1</v>
      </c>
      <c r="F9" s="25" t="str">
        <f t="shared" si="1"/>
        <v>✓ En rango</v>
      </c>
    </row>
    <row r="10" spans="1:6" x14ac:dyDescent="0.2">
      <c r="A10" s="13" t="s">
        <v>14</v>
      </c>
      <c r="B10" s="15">
        <f>SUMIFS('Registro de Gastos'!$D$5:$D$304,'Registro de Gastos'!$C$5:$C$304,A10)</f>
        <v>30</v>
      </c>
      <c r="C10" s="26">
        <f>IFERROR(B10/(IF($B$4="Mensual",'Mi Presupuesto'!$B$4,'Mi Presupuesto'!$B$6)),0)</f>
        <v>3.5294117647058823E-2</v>
      </c>
      <c r="D10" s="26">
        <f>'Mi Presupuesto'!$B$12</f>
        <v>0.1</v>
      </c>
      <c r="E10" s="26">
        <f t="shared" si="0"/>
        <v>-6.4705882352941183E-2</v>
      </c>
      <c r="F10" s="27" t="str">
        <f t="shared" si="1"/>
        <v>✓ En rango</v>
      </c>
    </row>
    <row r="11" spans="1:6" x14ac:dyDescent="0.2">
      <c r="A11" s="9" t="s">
        <v>15</v>
      </c>
      <c r="B11" s="11">
        <f>SUMIFS('Registro de Gastos'!$D$5:$D$304,'Registro de Gastos'!$C$5:$C$304,A11)</f>
        <v>0</v>
      </c>
      <c r="C11" s="24">
        <f>IFERROR(B11/(IF($B$4="Mensual",'Mi Presupuesto'!$B$4,'Mi Presupuesto'!$B$6)),0)</f>
        <v>0</v>
      </c>
      <c r="D11" s="24">
        <f>'Mi Presupuesto'!$B$13</f>
        <v>0.08</v>
      </c>
      <c r="E11" s="24">
        <f t="shared" si="0"/>
        <v>-0.08</v>
      </c>
      <c r="F11" s="25" t="str">
        <f t="shared" si="1"/>
        <v>✓ En rango</v>
      </c>
    </row>
    <row r="12" spans="1:6" x14ac:dyDescent="0.2">
      <c r="A12" s="13" t="s">
        <v>16</v>
      </c>
      <c r="B12" s="15">
        <f>SUMIFS('Registro de Gastos'!$D$5:$D$304,'Registro de Gastos'!$C$5:$C$304,A12)</f>
        <v>0</v>
      </c>
      <c r="C12" s="26">
        <f>IFERROR(B12/(IF($B$4="Mensual",'Mi Presupuesto'!$B$4,'Mi Presupuesto'!$B$6)),0)</f>
        <v>0</v>
      </c>
      <c r="D12" s="26">
        <f>'Mi Presupuesto'!$B$14</f>
        <v>7.0000000000000007E-2</v>
      </c>
      <c r="E12" s="26">
        <f t="shared" si="0"/>
        <v>-7.0000000000000007E-2</v>
      </c>
      <c r="F12" s="27" t="str">
        <f t="shared" si="1"/>
        <v>✓ En rango</v>
      </c>
    </row>
    <row r="13" spans="1:6" x14ac:dyDescent="0.2">
      <c r="A13" s="9" t="s">
        <v>17</v>
      </c>
      <c r="B13" s="11">
        <f>SUMIFS('Registro de Gastos'!$D$5:$D$304,'Registro de Gastos'!$C$5:$C$304,A13)</f>
        <v>0</v>
      </c>
      <c r="C13" s="24">
        <f>IFERROR(B13/(IF($B$4="Mensual",'Mi Presupuesto'!$B$4,'Mi Presupuesto'!$B$6)),0)</f>
        <v>0</v>
      </c>
      <c r="D13" s="24">
        <f>'Mi Presupuesto'!$B$15</f>
        <v>0.1</v>
      </c>
      <c r="E13" s="24">
        <f t="shared" si="0"/>
        <v>-0.1</v>
      </c>
      <c r="F13" s="25" t="str">
        <f t="shared" si="1"/>
        <v>✓ En rango</v>
      </c>
    </row>
    <row r="14" spans="1:6" x14ac:dyDescent="0.2">
      <c r="A14" s="13" t="s">
        <v>18</v>
      </c>
      <c r="B14" s="15">
        <f>SUMIFS('Registro de Gastos'!$D$5:$D$304,'Registro de Gastos'!$C$5:$C$304,A14)</f>
        <v>0</v>
      </c>
      <c r="C14" s="26">
        <f>IFERROR(B14/(IF($B$4="Mensual",'Mi Presupuesto'!$B$4,'Mi Presupuesto'!$B$6)),0)</f>
        <v>0</v>
      </c>
      <c r="D14" s="26">
        <f>'Mi Presupuesto'!$B$16</f>
        <v>0.05</v>
      </c>
      <c r="E14" s="26">
        <f t="shared" si="0"/>
        <v>-0.05</v>
      </c>
      <c r="F14" s="27" t="str">
        <f t="shared" si="1"/>
        <v>✓ En rango</v>
      </c>
    </row>
    <row r="15" spans="1:6" x14ac:dyDescent="0.2">
      <c r="A15" s="17" t="s">
        <v>19</v>
      </c>
      <c r="B15" s="19">
        <f>SUM(B7:B14)</f>
        <v>75.5</v>
      </c>
      <c r="C15" s="18">
        <f>SUM(C7:C14)</f>
        <v>8.8823529411764704E-2</v>
      </c>
      <c r="D15" s="18">
        <f>SUM(D7:D14)</f>
        <v>0.99999999999999989</v>
      </c>
      <c r="E15" s="20"/>
      <c r="F15" s="20"/>
    </row>
    <row r="17" spans="1:6" x14ac:dyDescent="0.2">
      <c r="A17" s="4" t="s">
        <v>40</v>
      </c>
      <c r="B17" s="11">
        <f>SUMPRODUCT(('Registro de Gastos'!$D$5:$D$304&lt;&gt;"")*ISNA(MATCH('Registro de Gastos'!$C$5:$C$304,$A$7:$A$14,0))*'Registro de Gastos'!$D$5:$D$304)</f>
        <v>0</v>
      </c>
      <c r="C17" s="1" t="s">
        <v>41</v>
      </c>
      <c r="D17" s="1"/>
      <c r="E17" s="1"/>
      <c r="F17" s="1"/>
    </row>
  </sheetData>
  <mergeCells count="4">
    <mergeCell ref="A1:F1"/>
    <mergeCell ref="A2:F2"/>
    <mergeCell ref="C4:F4"/>
    <mergeCell ref="C17:F17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Mi Presupuesto</vt:lpstr>
      <vt:lpstr>Registro de Gastos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ferchajou1984.2018@gmail.com</cp:lastModifiedBy>
  <cp:revision>0</cp:revision>
  <dcterms:created xsi:type="dcterms:W3CDTF">2026-08-21T14:15:57Z</dcterms:created>
  <dcterms:modified xsi:type="dcterms:W3CDTF">2026-08-21T14:20:42Z</dcterms:modified>
  <dc:language>en-US</dc:language>
</cp:coreProperties>
</file>